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zna-fbp-fo\Desktop\0503127\127 2024 01\"/>
    </mc:Choice>
  </mc:AlternateContent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ГР'!$M$121</definedName>
  </definedNames>
  <calcPr calcId="162913"/>
</workbook>
</file>

<file path=xl/calcChain.xml><?xml version="1.0" encoding="utf-8"?>
<calcChain xmlns="http://schemas.openxmlformats.org/spreadsheetml/2006/main">
  <c r="EE19" i="1" l="1"/>
  <c r="ET19" i="1" s="1"/>
  <c r="EE20" i="1"/>
  <c r="ET20" i="1" s="1"/>
  <c r="EE21" i="1"/>
  <c r="ET21" i="1" s="1"/>
  <c r="EE22" i="1"/>
  <c r="ET22" i="1" s="1"/>
  <c r="EE23" i="1"/>
  <c r="ET23" i="1" s="1"/>
  <c r="EE24" i="1"/>
  <c r="ET24" i="1" s="1"/>
  <c r="EE25" i="1"/>
  <c r="ET25" i="1" s="1"/>
  <c r="EE26" i="1"/>
  <c r="ET26" i="1" s="1"/>
  <c r="EE27" i="1"/>
  <c r="ET27" i="1" s="1"/>
  <c r="EE28" i="1"/>
  <c r="ET28" i="1" s="1"/>
  <c r="EE29" i="1"/>
  <c r="ET29" i="1" s="1"/>
  <c r="EE30" i="1"/>
  <c r="ET30" i="1" s="1"/>
  <c r="EE31" i="1"/>
  <c r="ET31" i="1" s="1"/>
  <c r="DX46" i="1"/>
  <c r="EK46" i="1" s="1"/>
  <c r="EX46" i="1"/>
  <c r="DX47" i="1"/>
  <c r="EK47" i="1" s="1"/>
  <c r="EX47" i="1"/>
  <c r="DX48" i="1"/>
  <c r="EK48" i="1"/>
  <c r="EX48" i="1"/>
  <c r="DX49" i="1"/>
  <c r="EK49" i="1" s="1"/>
  <c r="DX50" i="1"/>
  <c r="EK50" i="1" s="1"/>
  <c r="EX50" i="1"/>
  <c r="DX51" i="1"/>
  <c r="EK51" i="1" s="1"/>
  <c r="EX51" i="1"/>
  <c r="DX52" i="1"/>
  <c r="EK52" i="1"/>
  <c r="EX52" i="1"/>
  <c r="DX53" i="1"/>
  <c r="EK53" i="1" s="1"/>
  <c r="DX54" i="1"/>
  <c r="EK54" i="1" s="1"/>
  <c r="EX54" i="1"/>
  <c r="DX55" i="1"/>
  <c r="EK55" i="1" s="1"/>
  <c r="EX55" i="1"/>
  <c r="DX56" i="1"/>
  <c r="EK56" i="1"/>
  <c r="EX56" i="1"/>
  <c r="DX57" i="1"/>
  <c r="EK57" i="1" s="1"/>
  <c r="DX58" i="1"/>
  <c r="EK58" i="1" s="1"/>
  <c r="EX58" i="1"/>
  <c r="DX59" i="1"/>
  <c r="EK59" i="1" s="1"/>
  <c r="EX59" i="1"/>
  <c r="DX60" i="1"/>
  <c r="EK60" i="1" s="1"/>
  <c r="EX60" i="1"/>
  <c r="DX61" i="1"/>
  <c r="EK61" i="1" s="1"/>
  <c r="DX62" i="1"/>
  <c r="EK62" i="1" s="1"/>
  <c r="EX62" i="1"/>
  <c r="DX63" i="1"/>
  <c r="EK63" i="1" s="1"/>
  <c r="EX63" i="1"/>
  <c r="DX64" i="1"/>
  <c r="EK64" i="1"/>
  <c r="EX64" i="1"/>
  <c r="DX65" i="1"/>
  <c r="EK65" i="1" s="1"/>
  <c r="DX66" i="1"/>
  <c r="EK66" i="1" s="1"/>
  <c r="EX66" i="1"/>
  <c r="DX67" i="1"/>
  <c r="EK67" i="1" s="1"/>
  <c r="EX67" i="1"/>
  <c r="DX68" i="1"/>
  <c r="EK68" i="1" s="1"/>
  <c r="EX68" i="1"/>
  <c r="DX69" i="1"/>
  <c r="EK69" i="1" s="1"/>
  <c r="DX70" i="1"/>
  <c r="EK70" i="1" s="1"/>
  <c r="EX70" i="1"/>
  <c r="DX71" i="1"/>
  <c r="EK71" i="1" s="1"/>
  <c r="EX71" i="1"/>
  <c r="DX72" i="1"/>
  <c r="EK72" i="1"/>
  <c r="EX72" i="1"/>
  <c r="DX73" i="1"/>
  <c r="EK73" i="1" s="1"/>
  <c r="DX74" i="1"/>
  <c r="EK74" i="1" s="1"/>
  <c r="EX74" i="1"/>
  <c r="DX75" i="1"/>
  <c r="EK75" i="1" s="1"/>
  <c r="EX75" i="1"/>
  <c r="DX76" i="1"/>
  <c r="EK76" i="1"/>
  <c r="EX76" i="1"/>
  <c r="DX77" i="1"/>
  <c r="EK77" i="1" s="1"/>
  <c r="DX78" i="1"/>
  <c r="EK78" i="1" s="1"/>
  <c r="EX78" i="1"/>
  <c r="DX79" i="1"/>
  <c r="EK79" i="1" s="1"/>
  <c r="EX79" i="1"/>
  <c r="DX80" i="1"/>
  <c r="EK80" i="1" s="1"/>
  <c r="EX80" i="1"/>
  <c r="DX81" i="1"/>
  <c r="EK81" i="1" s="1"/>
  <c r="DX82" i="1"/>
  <c r="EK82" i="1" s="1"/>
  <c r="EX82" i="1"/>
  <c r="DX83" i="1"/>
  <c r="EK83" i="1" s="1"/>
  <c r="EX83" i="1"/>
  <c r="DX84" i="1"/>
  <c r="EK84" i="1" s="1"/>
  <c r="EX84" i="1"/>
  <c r="DX85" i="1"/>
  <c r="EK85" i="1" s="1"/>
  <c r="EX85" i="1"/>
  <c r="DX86" i="1"/>
  <c r="EE98" i="1"/>
  <c r="ET98" i="1"/>
  <c r="EE99" i="1"/>
  <c r="ET99" i="1"/>
  <c r="EE100" i="1"/>
  <c r="ET100" i="1"/>
  <c r="EE101" i="1"/>
  <c r="ET101" i="1"/>
  <c r="EE102" i="1"/>
  <c r="ET102" i="1"/>
  <c r="EE103" i="1"/>
  <c r="ET103" i="1"/>
  <c r="EE104" i="1"/>
  <c r="EE105" i="1"/>
  <c r="EE106" i="1"/>
  <c r="EE107" i="1"/>
  <c r="EE108" i="1"/>
  <c r="EE109" i="1"/>
  <c r="EE110" i="1"/>
  <c r="EE111" i="1"/>
  <c r="EE112" i="1"/>
  <c r="EX81" i="1" l="1"/>
  <c r="EX77" i="1"/>
  <c r="EX73" i="1"/>
  <c r="EX69" i="1"/>
  <c r="EX65" i="1"/>
  <c r="EX61" i="1"/>
  <c r="EX57" i="1"/>
  <c r="EX53" i="1"/>
  <c r="EX49" i="1"/>
</calcChain>
</file>

<file path=xl/sharedStrings.xml><?xml version="1.0" encoding="utf-8"?>
<sst xmlns="http://schemas.openxmlformats.org/spreadsheetml/2006/main" count="192" uniqueCount="153">
  <si>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</si>
  <si>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</si>
  <si>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</si>
  <si>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</si>
  <si>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</si>
  <si>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</si>
  <si>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</si>
  <si>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</si>
  <si>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</si>
  <si>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</si>
  <si>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</si>
  <si>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</si>
  <si>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</si>
  <si>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</si>
  <si>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</si>
  <si>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</si>
  <si>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01.02.2024 г.</t>
  </si>
  <si>
    <t>07.02.2024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</si>
  <si>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</si>
  <si>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</si>
  <si>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</si>
  <si>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</si>
  <si>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</si>
  <si>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</si>
  <si>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</si>
  <si>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</si>
  <si>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</si>
  <si>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</si>
  <si>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</si>
  <si>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</si>
  <si>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</si>
  <si>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</si>
  <si>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</si>
  <si>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18210102010011000110111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</si>
  <si>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</si>
  <si>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18210102030011000110111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</si>
  <si>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</si>
  <si>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18210503010011000110111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</si>
  <si>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</si>
  <si>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18210601030101000110111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</si>
  <si>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</si>
  <si>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18210606033101000110111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</si>
  <si>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</si>
  <si>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18210606043101000110111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</si>
  <si>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</si>
  <si>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29210804020011000110112</t>
  </si>
  <si>
    <t>Средства самообложения граждан, зачисляемые в бюджеты сельских поселений</t>
  </si>
  <si>
    <t>29211714030100000150155</t>
  </si>
  <si>
    <t>Дотации бюджетам сельских поселений на выравнивание бюджетной обеспеченности из бюджетов муниципальных районов</t>
  </si>
  <si>
    <t>29220216001100000150151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</si>
  <si>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</si>
  <si>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29220235118100000150151</t>
  </si>
  <si>
    <t>Прочие межбюджетные трансферты, передаваемые бюджетам сельских поселений</t>
  </si>
  <si>
    <t>29220249999100000150151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</si>
  <si>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</si>
  <si>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</si>
  <si>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</si>
  <si>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</si>
  <si>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</si>
  <si>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</si>
  <si>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</si>
  <si>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</si>
  <si>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</si>
  <si>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</si>
  <si>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</si>
  <si>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</si>
  <si>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13001029900002030121211</t>
  </si>
  <si>
    <t>Начисления на выплаты по оплате труда</t>
  </si>
  <si>
    <t>13001029900002030129213</t>
  </si>
  <si>
    <t>Работы, услуги по содержанию имущества</t>
  </si>
  <si>
    <t>13001046710010990244225</t>
  </si>
  <si>
    <t>13001049900002040121211</t>
  </si>
  <si>
    <t>13001049900002040129213</t>
  </si>
  <si>
    <t>Услуги связи</t>
  </si>
  <si>
    <t>13001049900002040244221</t>
  </si>
  <si>
    <t>Коммунальные услуги</t>
  </si>
  <si>
    <t>13001049900002040244223</t>
  </si>
  <si>
    <t>13001049900002040244225</t>
  </si>
  <si>
    <t>Прочие работы, услуги</t>
  </si>
  <si>
    <t>13001049900002040244226</t>
  </si>
  <si>
    <t>Страхование</t>
  </si>
  <si>
    <t>13001049900002040244227</t>
  </si>
  <si>
    <t>Увеличение стоимости горюче-смазочных материалов</t>
  </si>
  <si>
    <t>13001049900002040244343</t>
  </si>
  <si>
    <t>Увеличение стоимости прочих оборотных запасов (материалов)</t>
  </si>
  <si>
    <t>13001049900002040244346</t>
  </si>
  <si>
    <t>13001049900002040247223</t>
  </si>
  <si>
    <t>Налоги, пошлины и сборы</t>
  </si>
  <si>
    <t>13001049900002040852291</t>
  </si>
  <si>
    <t>Расходы</t>
  </si>
  <si>
    <t>13001119900007411870200</t>
  </si>
  <si>
    <t>13001139900002950851291</t>
  </si>
  <si>
    <t>13001139900092030244225</t>
  </si>
  <si>
    <t>13001139900092030244227</t>
  </si>
  <si>
    <t>13001139900092030852291</t>
  </si>
  <si>
    <t>13001139900092410244227</t>
  </si>
  <si>
    <t>13001139900097080244226</t>
  </si>
  <si>
    <t>13002039900151180121211</t>
  </si>
  <si>
    <t>13002039900151180129213</t>
  </si>
  <si>
    <t>13002039900151180244346</t>
  </si>
  <si>
    <t>13004069900090430244225</t>
  </si>
  <si>
    <t>Транспортные услуги</t>
  </si>
  <si>
    <t>13004127900003150244222</t>
  </si>
  <si>
    <t>13005039900078010244226</t>
  </si>
  <si>
    <t>13005039900078010247223</t>
  </si>
  <si>
    <t>13005039900078040244223</t>
  </si>
  <si>
    <t>13005039900078050244222</t>
  </si>
  <si>
    <t>13005039900078050244226</t>
  </si>
  <si>
    <t>13005039900078050244343</t>
  </si>
  <si>
    <t>Увеличение стоимости строительных материалов</t>
  </si>
  <si>
    <t>13005039900078050244344</t>
  </si>
  <si>
    <t>13005039900078050244346</t>
  </si>
  <si>
    <t>13007078830121450244226</t>
  </si>
  <si>
    <t>Увеличение стоимости прочих материальных запасов однократного применения</t>
  </si>
  <si>
    <t>13008010840144091244349</t>
  </si>
  <si>
    <t>13008010840144091851291</t>
  </si>
  <si>
    <t>Перечисления другим бюджетам бюджетной системы Российской Федерации</t>
  </si>
  <si>
    <t>13014039900020860521251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</si>
  <si>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</si>
  <si>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</si>
  <si>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</si>
  <si>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</si>
  <si>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</si>
  <si>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</si>
  <si>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</si>
  <si>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</si>
  <si>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</si>
  <si>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</si>
  <si>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</si>
  <si>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</si>
  <si>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</si>
  <si>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</si>
  <si>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</si>
  <si>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</si>
  <si>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</si>
  <si>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</si>
  <si>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</si>
  <si>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</si>
  <si>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</si>
  <si>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</si>
  <si>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</si>
  <si>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</si>
  <si>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</si>
  <si>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</si>
  <si>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</si>
  <si>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</si>
  <si>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</si>
  <si>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</si>
  <si>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</si>
  <si>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</si>
  <si>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</si>
  <si>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 xml:space="preserve">Исполнительный комитет Вахитовского сельского поселения Азнакаевского муниципального района РТ </t>
  </si>
  <si>
    <t>бюджет сельского поселения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</si>
</sst>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?"/>
  </numFmts>
  <fonts count="6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wrapText="1"/>
    </xf>
    <xf numFmtId="0" fontId="2" fillId="0" borderId="29" xfId="0" applyFont="1" applyBorder="1" applyAlignment="1" applyProtection="1"/>
    <xf numFmtId="0" fontId="2" fillId="0" borderId="33" xfId="0" applyFont="1" applyBorder="1" applyAlignment="1" applyProtection="1"/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>
      <alignment wrapText="1"/>
    </xf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" fontId="2" fillId="0" borderId="35" xfId="0" applyNumberFormat="1" applyFont="1" applyBorder="1" applyAlignment="1" applyProtection="1">
      <alignment horizontal="center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23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164" fontId="4" fillId="0" borderId="29" xfId="0" applyNumberFormat="1" applyFont="1" applyBorder="1" applyAlignment="1" applyProtection="1">
      <alignment wrapText="1"/>
    </xf>
    <xf numFmtId="0" fontId="1" fillId="0" borderId="0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49" fontId="2" fillId="0" borderId="11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 wrapText="1"/>
    </xf>
    <xf numFmtId="0" fontId="3" fillId="0" borderId="12" xfId="0" applyFont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22"/>
  <sheetViews>
    <sheetView tabSelected="1" workbookViewId="0">
      <selection activeCell="BE7" sqref="BE7:EB9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3"/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3"/>
      <c r="DF1" s="93"/>
      <c r="DG1" s="93"/>
      <c r="DH1" s="93"/>
      <c r="DI1" s="93"/>
      <c r="DJ1" s="93"/>
      <c r="DK1" s="93"/>
      <c r="DL1" s="93"/>
      <c r="DM1" s="93"/>
      <c r="DN1" s="93"/>
      <c r="DO1" s="93"/>
      <c r="DP1" s="93"/>
      <c r="DQ1" s="93"/>
      <c r="DR1" s="93"/>
      <c r="DS1" s="93"/>
      <c r="DT1" s="93"/>
      <c r="DU1" s="93"/>
      <c r="DV1" s="93"/>
      <c r="DW1" s="93"/>
      <c r="DX1" s="93"/>
      <c r="DY1" s="93"/>
      <c r="DZ1" s="93"/>
      <c r="EA1" s="93"/>
      <c r="EB1" s="93"/>
      <c r="EC1" s="93"/>
      <c r="ED1" s="93"/>
      <c r="EE1" s="93"/>
      <c r="EF1" s="93"/>
      <c r="EG1" s="93"/>
      <c r="EH1" s="93"/>
      <c r="EI1" s="93"/>
      <c r="EJ1" s="93"/>
      <c r="EK1" s="93"/>
      <c r="EL1" s="93"/>
      <c r="EM1" s="93"/>
      <c r="EN1" s="93"/>
      <c r="EO1" s="93"/>
      <c r="EP1" s="93"/>
      <c r="EQ1" s="93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93" t="s">
        <v>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  <c r="EP2" s="93"/>
      <c r="EQ2" s="93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93" t="s">
        <v>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93" t="s">
        <v>3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93"/>
      <c r="DQ4" s="93"/>
      <c r="DR4" s="93"/>
      <c r="DS4" s="93"/>
      <c r="DT4" s="93"/>
      <c r="DU4" s="93"/>
      <c r="DV4" s="93"/>
      <c r="DW4" s="93"/>
      <c r="DX4" s="93"/>
      <c r="DY4" s="93"/>
      <c r="DZ4" s="93"/>
      <c r="EA4" s="93"/>
      <c r="EB4" s="93"/>
      <c r="EC4" s="93"/>
      <c r="ED4" s="93"/>
      <c r="EE4" s="93"/>
      <c r="EF4" s="93"/>
      <c r="EG4" s="93"/>
      <c r="EH4" s="93"/>
      <c r="EI4" s="93"/>
      <c r="EJ4" s="93"/>
      <c r="EK4" s="93"/>
      <c r="EL4" s="93"/>
      <c r="EM4" s="93"/>
      <c r="EN4" s="93"/>
      <c r="EO4" s="93"/>
      <c r="EP4" s="93"/>
      <c r="EQ4" s="93"/>
      <c r="ER4" s="1"/>
      <c r="ES4" s="1"/>
      <c r="ET4" s="67" t="s">
        <v>4</v>
      </c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9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96" t="s">
        <v>6</v>
      </c>
      <c r="EU5" s="63"/>
      <c r="EV5" s="63"/>
      <c r="EW5" s="63"/>
      <c r="EX5" s="63"/>
      <c r="EY5" s="63"/>
      <c r="EZ5" s="63"/>
      <c r="FA5" s="63"/>
      <c r="FB5" s="63"/>
      <c r="FC5" s="63"/>
      <c r="FD5" s="63"/>
      <c r="FE5" s="63"/>
      <c r="FF5" s="63"/>
      <c r="FG5" s="63"/>
      <c r="FH5" s="63"/>
      <c r="FI5" s="63"/>
      <c r="FJ5" s="97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00" t="s">
        <v>16</v>
      </c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1"/>
      <c r="DE6" s="101"/>
      <c r="DF6" s="101"/>
      <c r="DG6" s="101"/>
      <c r="DH6" s="101"/>
      <c r="DI6" s="101"/>
      <c r="DJ6" s="101"/>
      <c r="DK6" s="101"/>
      <c r="DL6" s="101"/>
      <c r="DM6" s="101"/>
      <c r="DN6" s="101"/>
      <c r="DO6" s="101"/>
      <c r="DP6" s="101"/>
      <c r="DQ6" s="101"/>
      <c r="DR6" s="101"/>
      <c r="DS6" s="101"/>
      <c r="DT6" s="101"/>
      <c r="DU6" s="101"/>
      <c r="DV6" s="101"/>
      <c r="DW6" s="101"/>
      <c r="DX6" s="101"/>
      <c r="DY6" s="101"/>
      <c r="DZ6" s="101"/>
      <c r="EA6" s="101"/>
      <c r="EB6" s="10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30" t="s">
        <v>17</v>
      </c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98"/>
    </row>
    <row r="7" spans="1:166" ht="15" customHeight="1" x14ac:dyDescent="0.2">
      <c r="A7" s="102" t="s">
        <v>8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"/>
      <c r="BD7" s="1"/>
      <c r="BE7" s="105" t="s">
        <v>151</v>
      </c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5"/>
      <c r="DT7" s="105"/>
      <c r="DU7" s="105"/>
      <c r="DV7" s="105"/>
      <c r="DW7" s="105"/>
      <c r="DX7" s="105"/>
      <c r="DY7" s="105"/>
      <c r="DZ7" s="105"/>
      <c r="EA7" s="105"/>
      <c r="EB7" s="105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42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104"/>
    </row>
    <row r="8" spans="1:166" ht="15" customHeight="1" x14ac:dyDescent="0.2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"/>
      <c r="BD8" s="1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30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5"/>
    </row>
    <row r="9" spans="1:166" ht="15" customHeight="1" x14ac:dyDescent="0.2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"/>
      <c r="BD9" s="1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30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5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8" t="s">
        <v>152</v>
      </c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30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98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30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98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99">
        <v>383</v>
      </c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7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93" t="s">
        <v>18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3"/>
      <c r="EF14" s="93"/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3"/>
      <c r="ES14" s="93"/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93"/>
      <c r="FE14" s="93"/>
      <c r="FF14" s="93"/>
      <c r="FG14" s="93"/>
      <c r="FH14" s="93"/>
      <c r="FI14" s="93"/>
      <c r="FJ14" s="93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77" t="s">
        <v>19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82"/>
      <c r="AN16" s="76" t="s">
        <v>20</v>
      </c>
      <c r="AO16" s="77"/>
      <c r="AP16" s="77"/>
      <c r="AQ16" s="77"/>
      <c r="AR16" s="77"/>
      <c r="AS16" s="82"/>
      <c r="AT16" s="76" t="s">
        <v>21</v>
      </c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82"/>
      <c r="BJ16" s="76" t="s">
        <v>22</v>
      </c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82"/>
      <c r="CF16" s="73" t="s">
        <v>23</v>
      </c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  <c r="DV16" s="74"/>
      <c r="DW16" s="74"/>
      <c r="DX16" s="74"/>
      <c r="DY16" s="74"/>
      <c r="DZ16" s="74"/>
      <c r="EA16" s="74"/>
      <c r="EB16" s="74"/>
      <c r="EC16" s="74"/>
      <c r="ED16" s="74"/>
      <c r="EE16" s="74"/>
      <c r="EF16" s="74"/>
      <c r="EG16" s="74"/>
      <c r="EH16" s="74"/>
      <c r="EI16" s="74"/>
      <c r="EJ16" s="74"/>
      <c r="EK16" s="74"/>
      <c r="EL16" s="74"/>
      <c r="EM16" s="74"/>
      <c r="EN16" s="74"/>
      <c r="EO16" s="74"/>
      <c r="EP16" s="74"/>
      <c r="EQ16" s="74"/>
      <c r="ER16" s="74"/>
      <c r="ES16" s="75"/>
      <c r="ET16" s="76" t="s">
        <v>24</v>
      </c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8"/>
    </row>
    <row r="17" spans="1:166" ht="57.75" customHeight="1" x14ac:dyDescent="0.2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3"/>
      <c r="AN17" s="79"/>
      <c r="AO17" s="80"/>
      <c r="AP17" s="80"/>
      <c r="AQ17" s="80"/>
      <c r="AR17" s="80"/>
      <c r="AS17" s="83"/>
      <c r="AT17" s="79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3"/>
      <c r="BJ17" s="79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3"/>
      <c r="CF17" s="74" t="s">
        <v>25</v>
      </c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5"/>
      <c r="CW17" s="73" t="s">
        <v>26</v>
      </c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5"/>
      <c r="DN17" s="73" t="s">
        <v>27</v>
      </c>
      <c r="DO17" s="74"/>
      <c r="DP17" s="74"/>
      <c r="DQ17" s="74"/>
      <c r="DR17" s="74"/>
      <c r="DS17" s="74"/>
      <c r="DT17" s="74"/>
      <c r="DU17" s="74"/>
      <c r="DV17" s="74"/>
      <c r="DW17" s="74"/>
      <c r="DX17" s="74"/>
      <c r="DY17" s="74"/>
      <c r="DZ17" s="74"/>
      <c r="EA17" s="74"/>
      <c r="EB17" s="74"/>
      <c r="EC17" s="74"/>
      <c r="ED17" s="75"/>
      <c r="EE17" s="73" t="s">
        <v>28</v>
      </c>
      <c r="EF17" s="74"/>
      <c r="EG17" s="74"/>
      <c r="EH17" s="74"/>
      <c r="EI17" s="74"/>
      <c r="EJ17" s="74"/>
      <c r="EK17" s="74"/>
      <c r="EL17" s="74"/>
      <c r="EM17" s="74"/>
      <c r="EN17" s="74"/>
      <c r="EO17" s="74"/>
      <c r="EP17" s="74"/>
      <c r="EQ17" s="74"/>
      <c r="ER17" s="74"/>
      <c r="ES17" s="75"/>
      <c r="ET17" s="79"/>
      <c r="EU17" s="80"/>
      <c r="EV17" s="80"/>
      <c r="EW17" s="80"/>
      <c r="EX17" s="80"/>
      <c r="EY17" s="80"/>
      <c r="EZ17" s="80"/>
      <c r="FA17" s="80"/>
      <c r="FB17" s="80"/>
      <c r="FC17" s="80"/>
      <c r="FD17" s="80"/>
      <c r="FE17" s="80"/>
      <c r="FF17" s="80"/>
      <c r="FG17" s="80"/>
      <c r="FH17" s="80"/>
      <c r="FI17" s="80"/>
      <c r="FJ17" s="81"/>
    </row>
    <row r="18" spans="1:166" ht="12" customHeight="1" x14ac:dyDescent="0.2">
      <c r="A18" s="70">
        <v>1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1"/>
      <c r="AN18" s="67">
        <v>2</v>
      </c>
      <c r="AO18" s="68"/>
      <c r="AP18" s="68"/>
      <c r="AQ18" s="68"/>
      <c r="AR18" s="68"/>
      <c r="AS18" s="69"/>
      <c r="AT18" s="67">
        <v>3</v>
      </c>
      <c r="AU18" s="68"/>
      <c r="AV18" s="68"/>
      <c r="AW18" s="68"/>
      <c r="AX18" s="68"/>
      <c r="AY18" s="68"/>
      <c r="AZ18" s="68"/>
      <c r="BA18" s="68"/>
      <c r="BB18" s="68"/>
      <c r="BC18" s="56"/>
      <c r="BD18" s="56"/>
      <c r="BE18" s="56"/>
      <c r="BF18" s="56"/>
      <c r="BG18" s="56"/>
      <c r="BH18" s="56"/>
      <c r="BI18" s="72"/>
      <c r="BJ18" s="67">
        <v>4</v>
      </c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9"/>
      <c r="CF18" s="67">
        <v>5</v>
      </c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9"/>
      <c r="CW18" s="67">
        <v>6</v>
      </c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9"/>
      <c r="DN18" s="67">
        <v>7</v>
      </c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9"/>
      <c r="EE18" s="67">
        <v>8</v>
      </c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9"/>
      <c r="ET18" s="55">
        <v>9</v>
      </c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7"/>
    </row>
    <row r="19" spans="1:166" ht="15" customHeight="1" x14ac:dyDescent="0.2">
      <c r="A19" s="90" t="s">
        <v>29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60" t="s">
        <v>30</v>
      </c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2"/>
      <c r="BD19" s="63"/>
      <c r="BE19" s="63"/>
      <c r="BF19" s="63"/>
      <c r="BG19" s="63"/>
      <c r="BH19" s="63"/>
      <c r="BI19" s="64"/>
      <c r="BJ19" s="65">
        <v>2661478.7999999998</v>
      </c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>
        <v>358526.79</v>
      </c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>
        <f t="shared" ref="EE19:EE31" si="0">CF19+CW19+DN19</f>
        <v>358526.79</v>
      </c>
      <c r="EF19" s="65"/>
      <c r="EG19" s="65"/>
      <c r="EH19" s="65"/>
      <c r="EI19" s="65"/>
      <c r="EJ19" s="65"/>
      <c r="EK19" s="65"/>
      <c r="EL19" s="65"/>
      <c r="EM19" s="65"/>
      <c r="EN19" s="65"/>
      <c r="EO19" s="65"/>
      <c r="EP19" s="65"/>
      <c r="EQ19" s="65"/>
      <c r="ER19" s="65"/>
      <c r="ES19" s="65"/>
      <c r="ET19" s="65">
        <f t="shared" ref="ET19:ET31" si="1">BJ19-EE19</f>
        <v>2302952.0099999998</v>
      </c>
      <c r="EU19" s="65"/>
      <c r="EV19" s="65"/>
      <c r="EW19" s="65"/>
      <c r="EX19" s="65"/>
      <c r="EY19" s="65"/>
      <c r="EZ19" s="65"/>
      <c r="FA19" s="65"/>
      <c r="FB19" s="65"/>
      <c r="FC19" s="65"/>
      <c r="FD19" s="65"/>
      <c r="FE19" s="65"/>
      <c r="FF19" s="65"/>
      <c r="FG19" s="65"/>
      <c r="FH19" s="65"/>
      <c r="FI19" s="65"/>
      <c r="FJ19" s="66"/>
    </row>
    <row r="20" spans="1:166" ht="15" customHeight="1" x14ac:dyDescent="0.2">
      <c r="A20" s="28" t="s">
        <v>31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37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9"/>
      <c r="BD20" s="31"/>
      <c r="BE20" s="31"/>
      <c r="BF20" s="31"/>
      <c r="BG20" s="31"/>
      <c r="BH20" s="31"/>
      <c r="BI20" s="32"/>
      <c r="BJ20" s="25">
        <v>2661478.7999999998</v>
      </c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>
        <v>358526.79</v>
      </c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2">
        <f t="shared" si="0"/>
        <v>358526.79</v>
      </c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4"/>
      <c r="ET20" s="25">
        <f t="shared" si="1"/>
        <v>2302952.0099999998</v>
      </c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6"/>
    </row>
    <row r="21" spans="1:166" ht="121.5" customHeight="1" x14ac:dyDescent="0.2">
      <c r="A21" s="92" t="s">
        <v>32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9"/>
      <c r="AN21" s="37"/>
      <c r="AO21" s="38"/>
      <c r="AP21" s="38"/>
      <c r="AQ21" s="38"/>
      <c r="AR21" s="38"/>
      <c r="AS21" s="38"/>
      <c r="AT21" s="38" t="s">
        <v>33</v>
      </c>
      <c r="AU21" s="38"/>
      <c r="AV21" s="38"/>
      <c r="AW21" s="38"/>
      <c r="AX21" s="38"/>
      <c r="AY21" s="38"/>
      <c r="AZ21" s="38"/>
      <c r="BA21" s="38"/>
      <c r="BB21" s="38"/>
      <c r="BC21" s="39"/>
      <c r="BD21" s="31"/>
      <c r="BE21" s="31"/>
      <c r="BF21" s="31"/>
      <c r="BG21" s="31"/>
      <c r="BH21" s="31"/>
      <c r="BI21" s="32"/>
      <c r="BJ21" s="25">
        <v>141000</v>
      </c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>
        <v>747.24</v>
      </c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2">
        <f t="shared" si="0"/>
        <v>747.24</v>
      </c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4"/>
      <c r="ET21" s="25">
        <f t="shared" si="1"/>
        <v>140252.76</v>
      </c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6"/>
    </row>
    <row r="22" spans="1:166" ht="85.15" customHeight="1" x14ac:dyDescent="0.2">
      <c r="A22" s="88" t="s">
        <v>34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9"/>
      <c r="AN22" s="37"/>
      <c r="AO22" s="38"/>
      <c r="AP22" s="38"/>
      <c r="AQ22" s="38"/>
      <c r="AR22" s="38"/>
      <c r="AS22" s="38"/>
      <c r="AT22" s="38" t="s">
        <v>35</v>
      </c>
      <c r="AU22" s="38"/>
      <c r="AV22" s="38"/>
      <c r="AW22" s="38"/>
      <c r="AX22" s="38"/>
      <c r="AY22" s="38"/>
      <c r="AZ22" s="38"/>
      <c r="BA22" s="38"/>
      <c r="BB22" s="38"/>
      <c r="BC22" s="39"/>
      <c r="BD22" s="31"/>
      <c r="BE22" s="31"/>
      <c r="BF22" s="31"/>
      <c r="BG22" s="31"/>
      <c r="BH22" s="31"/>
      <c r="BI22" s="32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>
        <v>25.88</v>
      </c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2">
        <f t="shared" si="0"/>
        <v>25.88</v>
      </c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4"/>
      <c r="ET22" s="25">
        <f t="shared" si="1"/>
        <v>-25.88</v>
      </c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6"/>
    </row>
    <row r="23" spans="1:166" ht="48.6" customHeight="1" x14ac:dyDescent="0.2">
      <c r="A23" s="88" t="s">
        <v>36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9"/>
      <c r="AN23" s="37"/>
      <c r="AO23" s="38"/>
      <c r="AP23" s="38"/>
      <c r="AQ23" s="38"/>
      <c r="AR23" s="38"/>
      <c r="AS23" s="38"/>
      <c r="AT23" s="38" t="s">
        <v>37</v>
      </c>
      <c r="AU23" s="38"/>
      <c r="AV23" s="38"/>
      <c r="AW23" s="38"/>
      <c r="AX23" s="38"/>
      <c r="AY23" s="38"/>
      <c r="AZ23" s="38"/>
      <c r="BA23" s="38"/>
      <c r="BB23" s="38"/>
      <c r="BC23" s="39"/>
      <c r="BD23" s="31"/>
      <c r="BE23" s="31"/>
      <c r="BF23" s="31"/>
      <c r="BG23" s="31"/>
      <c r="BH23" s="31"/>
      <c r="BI23" s="32"/>
      <c r="BJ23" s="25">
        <v>17000</v>
      </c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2">
        <f t="shared" si="0"/>
        <v>0</v>
      </c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4"/>
      <c r="ET23" s="25">
        <f t="shared" si="1"/>
        <v>17000</v>
      </c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6"/>
    </row>
    <row r="24" spans="1:166" ht="97.15" customHeight="1" x14ac:dyDescent="0.2">
      <c r="A24" s="88" t="s">
        <v>38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9"/>
      <c r="AN24" s="37"/>
      <c r="AO24" s="38"/>
      <c r="AP24" s="38"/>
      <c r="AQ24" s="38"/>
      <c r="AR24" s="38"/>
      <c r="AS24" s="38"/>
      <c r="AT24" s="38" t="s">
        <v>39</v>
      </c>
      <c r="AU24" s="38"/>
      <c r="AV24" s="38"/>
      <c r="AW24" s="38"/>
      <c r="AX24" s="38"/>
      <c r="AY24" s="38"/>
      <c r="AZ24" s="38"/>
      <c r="BA24" s="38"/>
      <c r="BB24" s="38"/>
      <c r="BC24" s="39"/>
      <c r="BD24" s="31"/>
      <c r="BE24" s="31"/>
      <c r="BF24" s="31"/>
      <c r="BG24" s="31"/>
      <c r="BH24" s="31"/>
      <c r="BI24" s="32"/>
      <c r="BJ24" s="25">
        <v>191000</v>
      </c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>
        <v>2392.09</v>
      </c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2">
        <f t="shared" si="0"/>
        <v>2392.09</v>
      </c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4"/>
      <c r="ET24" s="25">
        <f t="shared" si="1"/>
        <v>188607.91</v>
      </c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6"/>
    </row>
    <row r="25" spans="1:166" ht="85.15" customHeight="1" x14ac:dyDescent="0.2">
      <c r="A25" s="88" t="s">
        <v>40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9"/>
      <c r="AN25" s="37"/>
      <c r="AO25" s="38"/>
      <c r="AP25" s="38"/>
      <c r="AQ25" s="38"/>
      <c r="AR25" s="38"/>
      <c r="AS25" s="38"/>
      <c r="AT25" s="38" t="s">
        <v>41</v>
      </c>
      <c r="AU25" s="38"/>
      <c r="AV25" s="38"/>
      <c r="AW25" s="38"/>
      <c r="AX25" s="38"/>
      <c r="AY25" s="38"/>
      <c r="AZ25" s="38"/>
      <c r="BA25" s="38"/>
      <c r="BB25" s="38"/>
      <c r="BC25" s="39"/>
      <c r="BD25" s="31"/>
      <c r="BE25" s="31"/>
      <c r="BF25" s="31"/>
      <c r="BG25" s="31"/>
      <c r="BH25" s="31"/>
      <c r="BI25" s="32"/>
      <c r="BJ25" s="25">
        <v>735000</v>
      </c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2">
        <f t="shared" si="0"/>
        <v>0</v>
      </c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4"/>
      <c r="ET25" s="25">
        <f t="shared" si="1"/>
        <v>735000</v>
      </c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6"/>
    </row>
    <row r="26" spans="1:166" ht="85.15" customHeight="1" x14ac:dyDescent="0.2">
      <c r="A26" s="88" t="s">
        <v>42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9"/>
      <c r="AN26" s="37"/>
      <c r="AO26" s="38"/>
      <c r="AP26" s="38"/>
      <c r="AQ26" s="38"/>
      <c r="AR26" s="38"/>
      <c r="AS26" s="38"/>
      <c r="AT26" s="38" t="s">
        <v>43</v>
      </c>
      <c r="AU26" s="38"/>
      <c r="AV26" s="38"/>
      <c r="AW26" s="38"/>
      <c r="AX26" s="38"/>
      <c r="AY26" s="38"/>
      <c r="AZ26" s="38"/>
      <c r="BA26" s="38"/>
      <c r="BB26" s="38"/>
      <c r="BC26" s="39"/>
      <c r="BD26" s="31"/>
      <c r="BE26" s="31"/>
      <c r="BF26" s="31"/>
      <c r="BG26" s="31"/>
      <c r="BH26" s="31"/>
      <c r="BI26" s="32"/>
      <c r="BJ26" s="25">
        <v>623000</v>
      </c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>
        <v>5792.58</v>
      </c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2">
        <f t="shared" si="0"/>
        <v>5792.58</v>
      </c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4"/>
      <c r="ET26" s="25">
        <f t="shared" si="1"/>
        <v>617207.42000000004</v>
      </c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6"/>
    </row>
    <row r="27" spans="1:166" ht="85.15" customHeight="1" x14ac:dyDescent="0.2">
      <c r="A27" s="88" t="s">
        <v>44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9"/>
      <c r="AN27" s="37"/>
      <c r="AO27" s="38"/>
      <c r="AP27" s="38"/>
      <c r="AQ27" s="38"/>
      <c r="AR27" s="38"/>
      <c r="AS27" s="38"/>
      <c r="AT27" s="38" t="s">
        <v>45</v>
      </c>
      <c r="AU27" s="38"/>
      <c r="AV27" s="38"/>
      <c r="AW27" s="38"/>
      <c r="AX27" s="38"/>
      <c r="AY27" s="38"/>
      <c r="AZ27" s="38"/>
      <c r="BA27" s="38"/>
      <c r="BB27" s="38"/>
      <c r="BC27" s="39"/>
      <c r="BD27" s="31"/>
      <c r="BE27" s="31"/>
      <c r="BF27" s="31"/>
      <c r="BG27" s="31"/>
      <c r="BH27" s="31"/>
      <c r="BI27" s="32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>
        <v>600</v>
      </c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2">
        <f t="shared" si="0"/>
        <v>600</v>
      </c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4"/>
      <c r="ET27" s="25">
        <f t="shared" si="1"/>
        <v>-600</v>
      </c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6"/>
    </row>
    <row r="28" spans="1:166" ht="36.4" customHeight="1" x14ac:dyDescent="0.2">
      <c r="A28" s="88" t="s">
        <v>46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9"/>
      <c r="AN28" s="37"/>
      <c r="AO28" s="38"/>
      <c r="AP28" s="38"/>
      <c r="AQ28" s="38"/>
      <c r="AR28" s="38"/>
      <c r="AS28" s="38"/>
      <c r="AT28" s="38" t="s">
        <v>47</v>
      </c>
      <c r="AU28" s="38"/>
      <c r="AV28" s="38"/>
      <c r="AW28" s="38"/>
      <c r="AX28" s="38"/>
      <c r="AY28" s="38"/>
      <c r="AZ28" s="38"/>
      <c r="BA28" s="38"/>
      <c r="BB28" s="38"/>
      <c r="BC28" s="39"/>
      <c r="BD28" s="31"/>
      <c r="BE28" s="31"/>
      <c r="BF28" s="31"/>
      <c r="BG28" s="31"/>
      <c r="BH28" s="31"/>
      <c r="BI28" s="32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>
        <v>235000</v>
      </c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2">
        <f t="shared" si="0"/>
        <v>235000</v>
      </c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4"/>
      <c r="ET28" s="25">
        <f t="shared" si="1"/>
        <v>-235000</v>
      </c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6"/>
    </row>
    <row r="29" spans="1:166" ht="36.4" customHeight="1" x14ac:dyDescent="0.2">
      <c r="A29" s="88" t="s">
        <v>48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9"/>
      <c r="AN29" s="37"/>
      <c r="AO29" s="38"/>
      <c r="AP29" s="38"/>
      <c r="AQ29" s="38"/>
      <c r="AR29" s="38"/>
      <c r="AS29" s="38"/>
      <c r="AT29" s="38" t="s">
        <v>49</v>
      </c>
      <c r="AU29" s="38"/>
      <c r="AV29" s="38"/>
      <c r="AW29" s="38"/>
      <c r="AX29" s="38"/>
      <c r="AY29" s="38"/>
      <c r="AZ29" s="38"/>
      <c r="BA29" s="38"/>
      <c r="BB29" s="38"/>
      <c r="BC29" s="39"/>
      <c r="BD29" s="31"/>
      <c r="BE29" s="31"/>
      <c r="BF29" s="31"/>
      <c r="BG29" s="31"/>
      <c r="BH29" s="31"/>
      <c r="BI29" s="32"/>
      <c r="BJ29" s="25">
        <v>759600</v>
      </c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>
        <v>75844</v>
      </c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2">
        <f t="shared" si="0"/>
        <v>75844</v>
      </c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4"/>
      <c r="ET29" s="25">
        <f t="shared" si="1"/>
        <v>683756</v>
      </c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6"/>
    </row>
    <row r="30" spans="1:166" ht="60.75" customHeight="1" x14ac:dyDescent="0.2">
      <c r="A30" s="88" t="s">
        <v>50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9"/>
      <c r="AN30" s="37"/>
      <c r="AO30" s="38"/>
      <c r="AP30" s="38"/>
      <c r="AQ30" s="38"/>
      <c r="AR30" s="38"/>
      <c r="AS30" s="38"/>
      <c r="AT30" s="38" t="s">
        <v>51</v>
      </c>
      <c r="AU30" s="38"/>
      <c r="AV30" s="38"/>
      <c r="AW30" s="38"/>
      <c r="AX30" s="38"/>
      <c r="AY30" s="38"/>
      <c r="AZ30" s="38"/>
      <c r="BA30" s="38"/>
      <c r="BB30" s="38"/>
      <c r="BC30" s="39"/>
      <c r="BD30" s="31"/>
      <c r="BE30" s="31"/>
      <c r="BF30" s="31"/>
      <c r="BG30" s="31"/>
      <c r="BH30" s="31"/>
      <c r="BI30" s="32"/>
      <c r="BJ30" s="25">
        <v>152500</v>
      </c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>
        <v>38125</v>
      </c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2">
        <f t="shared" si="0"/>
        <v>38125</v>
      </c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4"/>
      <c r="ET30" s="25">
        <f t="shared" si="1"/>
        <v>114375</v>
      </c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6"/>
    </row>
    <row r="31" spans="1:166" ht="36.4" customHeight="1" x14ac:dyDescent="0.2">
      <c r="A31" s="88" t="s">
        <v>52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9"/>
      <c r="AN31" s="37"/>
      <c r="AO31" s="38"/>
      <c r="AP31" s="38"/>
      <c r="AQ31" s="38"/>
      <c r="AR31" s="38"/>
      <c r="AS31" s="38"/>
      <c r="AT31" s="38" t="s">
        <v>53</v>
      </c>
      <c r="AU31" s="38"/>
      <c r="AV31" s="38"/>
      <c r="AW31" s="38"/>
      <c r="AX31" s="38"/>
      <c r="AY31" s="38"/>
      <c r="AZ31" s="38"/>
      <c r="BA31" s="38"/>
      <c r="BB31" s="38"/>
      <c r="BC31" s="39"/>
      <c r="BD31" s="31"/>
      <c r="BE31" s="31"/>
      <c r="BF31" s="31"/>
      <c r="BG31" s="31"/>
      <c r="BH31" s="31"/>
      <c r="BI31" s="32"/>
      <c r="BJ31" s="25">
        <v>42378.8</v>
      </c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2">
        <f t="shared" si="0"/>
        <v>0</v>
      </c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4"/>
      <c r="ET31" s="25">
        <f t="shared" si="1"/>
        <v>42378.8</v>
      </c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6"/>
    </row>
    <row r="32" spans="1:166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</row>
    <row r="33" spans="1:166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</row>
    <row r="34" spans="1:166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</row>
    <row r="35" spans="1:166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</row>
    <row r="36" spans="1:166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</row>
    <row r="37" spans="1:166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</row>
    <row r="38" spans="1:166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6" t="s">
        <v>54</v>
      </c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2" t="s">
        <v>55</v>
      </c>
    </row>
    <row r="42" spans="1:166" ht="12.75" customHeight="1" x14ac:dyDescent="0.2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/>
      <c r="DH42" s="84"/>
      <c r="DI42" s="84"/>
      <c r="DJ42" s="84"/>
      <c r="DK42" s="84"/>
      <c r="DL42" s="84"/>
      <c r="DM42" s="84"/>
      <c r="DN42" s="84"/>
      <c r="DO42" s="84"/>
      <c r="DP42" s="84"/>
      <c r="DQ42" s="84"/>
      <c r="DR42" s="84"/>
      <c r="DS42" s="84"/>
      <c r="DT42" s="84"/>
      <c r="DU42" s="84"/>
      <c r="DV42" s="84"/>
      <c r="DW42" s="84"/>
      <c r="DX42" s="84"/>
      <c r="DY42" s="84"/>
      <c r="DZ42" s="84"/>
      <c r="EA42" s="84"/>
      <c r="EB42" s="84"/>
      <c r="EC42" s="84"/>
      <c r="ED42" s="84"/>
      <c r="EE42" s="84"/>
      <c r="EF42" s="84"/>
      <c r="EG42" s="84"/>
      <c r="EH42" s="84"/>
      <c r="EI42" s="84"/>
      <c r="EJ42" s="84"/>
      <c r="EK42" s="84"/>
      <c r="EL42" s="84"/>
      <c r="EM42" s="84"/>
      <c r="EN42" s="84"/>
      <c r="EO42" s="84"/>
      <c r="EP42" s="84"/>
      <c r="EQ42" s="84"/>
      <c r="ER42" s="84"/>
      <c r="ES42" s="84"/>
      <c r="ET42" s="84"/>
      <c r="EU42" s="84"/>
      <c r="EV42" s="84"/>
      <c r="EW42" s="84"/>
      <c r="EX42" s="84"/>
      <c r="EY42" s="84"/>
      <c r="EZ42" s="84"/>
      <c r="FA42" s="84"/>
      <c r="FB42" s="84"/>
      <c r="FC42" s="84"/>
      <c r="FD42" s="84"/>
      <c r="FE42" s="84"/>
      <c r="FF42" s="84"/>
      <c r="FG42" s="84"/>
      <c r="FH42" s="84"/>
      <c r="FI42" s="84"/>
      <c r="FJ42" s="84"/>
    </row>
    <row r="43" spans="1:166" ht="24" customHeight="1" x14ac:dyDescent="0.2">
      <c r="A43" s="77" t="s">
        <v>19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82"/>
      <c r="AK43" s="76" t="s">
        <v>20</v>
      </c>
      <c r="AL43" s="77"/>
      <c r="AM43" s="77"/>
      <c r="AN43" s="77"/>
      <c r="AO43" s="77"/>
      <c r="AP43" s="82"/>
      <c r="AQ43" s="76" t="s">
        <v>56</v>
      </c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82"/>
      <c r="BC43" s="76" t="s">
        <v>57</v>
      </c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82"/>
      <c r="BU43" s="76" t="s">
        <v>58</v>
      </c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82"/>
      <c r="CH43" s="73" t="s">
        <v>23</v>
      </c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4"/>
      <c r="DF43" s="74"/>
      <c r="DG43" s="74"/>
      <c r="DH43" s="74"/>
      <c r="DI43" s="74"/>
      <c r="DJ43" s="74"/>
      <c r="DK43" s="74"/>
      <c r="DL43" s="74"/>
      <c r="DM43" s="74"/>
      <c r="DN43" s="74"/>
      <c r="DO43" s="74"/>
      <c r="DP43" s="74"/>
      <c r="DQ43" s="74"/>
      <c r="DR43" s="74"/>
      <c r="DS43" s="74"/>
      <c r="DT43" s="74"/>
      <c r="DU43" s="74"/>
      <c r="DV43" s="74"/>
      <c r="DW43" s="74"/>
      <c r="DX43" s="74"/>
      <c r="DY43" s="74"/>
      <c r="DZ43" s="74"/>
      <c r="EA43" s="74"/>
      <c r="EB43" s="74"/>
      <c r="EC43" s="74"/>
      <c r="ED43" s="74"/>
      <c r="EE43" s="74"/>
      <c r="EF43" s="74"/>
      <c r="EG43" s="74"/>
      <c r="EH43" s="74"/>
      <c r="EI43" s="74"/>
      <c r="EJ43" s="75"/>
      <c r="EK43" s="73" t="s">
        <v>59</v>
      </c>
      <c r="EL43" s="74"/>
      <c r="EM43" s="74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  <c r="FF43" s="74"/>
      <c r="FG43" s="74"/>
      <c r="FH43" s="74"/>
      <c r="FI43" s="74"/>
      <c r="FJ43" s="91"/>
    </row>
    <row r="44" spans="1:166" ht="78.75" customHeight="1" x14ac:dyDescent="0.2">
      <c r="A44" s="80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3"/>
      <c r="AK44" s="79"/>
      <c r="AL44" s="80"/>
      <c r="AM44" s="80"/>
      <c r="AN44" s="80"/>
      <c r="AO44" s="80"/>
      <c r="AP44" s="83"/>
      <c r="AQ44" s="79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3"/>
      <c r="BC44" s="79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3"/>
      <c r="BU44" s="79"/>
      <c r="BV44" s="80"/>
      <c r="BW44" s="80"/>
      <c r="BX44" s="80"/>
      <c r="BY44" s="80"/>
      <c r="BZ44" s="80"/>
      <c r="CA44" s="80"/>
      <c r="CB44" s="80"/>
      <c r="CC44" s="80"/>
      <c r="CD44" s="80"/>
      <c r="CE44" s="80"/>
      <c r="CF44" s="80"/>
      <c r="CG44" s="83"/>
      <c r="CH44" s="74" t="s">
        <v>60</v>
      </c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5"/>
      <c r="CX44" s="73" t="s">
        <v>26</v>
      </c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4"/>
      <c r="DJ44" s="75"/>
      <c r="DK44" s="73" t="s">
        <v>27</v>
      </c>
      <c r="DL44" s="74"/>
      <c r="DM44" s="74"/>
      <c r="DN44" s="74"/>
      <c r="DO44" s="74"/>
      <c r="DP44" s="74"/>
      <c r="DQ44" s="74"/>
      <c r="DR44" s="74"/>
      <c r="DS44" s="74"/>
      <c r="DT44" s="74"/>
      <c r="DU44" s="74"/>
      <c r="DV44" s="74"/>
      <c r="DW44" s="75"/>
      <c r="DX44" s="73" t="s">
        <v>28</v>
      </c>
      <c r="DY44" s="74"/>
      <c r="DZ44" s="74"/>
      <c r="EA44" s="74"/>
      <c r="EB44" s="74"/>
      <c r="EC44" s="74"/>
      <c r="ED44" s="74"/>
      <c r="EE44" s="74"/>
      <c r="EF44" s="74"/>
      <c r="EG44" s="74"/>
      <c r="EH44" s="74"/>
      <c r="EI44" s="74"/>
      <c r="EJ44" s="75"/>
      <c r="EK44" s="79" t="s">
        <v>61</v>
      </c>
      <c r="EL44" s="80"/>
      <c r="EM44" s="80"/>
      <c r="EN44" s="80"/>
      <c r="EO44" s="80"/>
      <c r="EP44" s="80"/>
      <c r="EQ44" s="80"/>
      <c r="ER44" s="80"/>
      <c r="ES44" s="80"/>
      <c r="ET44" s="80"/>
      <c r="EU44" s="80"/>
      <c r="EV44" s="80"/>
      <c r="EW44" s="83"/>
      <c r="EX44" s="73" t="s">
        <v>62</v>
      </c>
      <c r="EY44" s="74"/>
      <c r="EZ44" s="74"/>
      <c r="FA44" s="74"/>
      <c r="FB44" s="74"/>
      <c r="FC44" s="74"/>
      <c r="FD44" s="74"/>
      <c r="FE44" s="74"/>
      <c r="FF44" s="74"/>
      <c r="FG44" s="74"/>
      <c r="FH44" s="74"/>
      <c r="FI44" s="74"/>
      <c r="FJ44" s="91"/>
    </row>
    <row r="45" spans="1:166" ht="14.25" customHeight="1" x14ac:dyDescent="0.2">
      <c r="A45" s="70">
        <v>1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1"/>
      <c r="AK45" s="67">
        <v>2</v>
      </c>
      <c r="AL45" s="68"/>
      <c r="AM45" s="68"/>
      <c r="AN45" s="68"/>
      <c r="AO45" s="68"/>
      <c r="AP45" s="69"/>
      <c r="AQ45" s="67">
        <v>3</v>
      </c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9"/>
      <c r="BC45" s="67">
        <v>4</v>
      </c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9"/>
      <c r="BU45" s="67">
        <v>5</v>
      </c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9"/>
      <c r="CH45" s="67">
        <v>6</v>
      </c>
      <c r="CI45" s="68"/>
      <c r="CJ45" s="68"/>
      <c r="CK45" s="68"/>
      <c r="CL45" s="68"/>
      <c r="CM45" s="68"/>
      <c r="CN45" s="68"/>
      <c r="CO45" s="68"/>
      <c r="CP45" s="68"/>
      <c r="CQ45" s="68"/>
      <c r="CR45" s="68"/>
      <c r="CS45" s="68"/>
      <c r="CT45" s="68"/>
      <c r="CU45" s="68"/>
      <c r="CV45" s="68"/>
      <c r="CW45" s="69"/>
      <c r="CX45" s="67">
        <v>7</v>
      </c>
      <c r="CY45" s="68"/>
      <c r="CZ45" s="68"/>
      <c r="DA45" s="68"/>
      <c r="DB45" s="68"/>
      <c r="DC45" s="68"/>
      <c r="DD45" s="68"/>
      <c r="DE45" s="68"/>
      <c r="DF45" s="68"/>
      <c r="DG45" s="68"/>
      <c r="DH45" s="68"/>
      <c r="DI45" s="68"/>
      <c r="DJ45" s="69"/>
      <c r="DK45" s="67">
        <v>8</v>
      </c>
      <c r="DL45" s="68"/>
      <c r="DM45" s="68"/>
      <c r="DN45" s="68"/>
      <c r="DO45" s="68"/>
      <c r="DP45" s="68"/>
      <c r="DQ45" s="68"/>
      <c r="DR45" s="68"/>
      <c r="DS45" s="68"/>
      <c r="DT45" s="68"/>
      <c r="DU45" s="68"/>
      <c r="DV45" s="68"/>
      <c r="DW45" s="69"/>
      <c r="DX45" s="67">
        <v>9</v>
      </c>
      <c r="DY45" s="68"/>
      <c r="DZ45" s="68"/>
      <c r="EA45" s="68"/>
      <c r="EB45" s="68"/>
      <c r="EC45" s="68"/>
      <c r="ED45" s="68"/>
      <c r="EE45" s="68"/>
      <c r="EF45" s="68"/>
      <c r="EG45" s="68"/>
      <c r="EH45" s="68"/>
      <c r="EI45" s="68"/>
      <c r="EJ45" s="69"/>
      <c r="EK45" s="67">
        <v>10</v>
      </c>
      <c r="EL45" s="68"/>
      <c r="EM45" s="68"/>
      <c r="EN45" s="68"/>
      <c r="EO45" s="68"/>
      <c r="EP45" s="68"/>
      <c r="EQ45" s="68"/>
      <c r="ER45" s="68"/>
      <c r="ES45" s="68"/>
      <c r="ET45" s="68"/>
      <c r="EU45" s="68"/>
      <c r="EV45" s="68"/>
      <c r="EW45" s="68"/>
      <c r="EX45" s="55">
        <v>11</v>
      </c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7"/>
    </row>
    <row r="46" spans="1:166" ht="15" customHeight="1" x14ac:dyDescent="0.2">
      <c r="A46" s="90" t="s">
        <v>63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60" t="s">
        <v>64</v>
      </c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5">
        <v>2661827.16</v>
      </c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>
        <v>2661827.16</v>
      </c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>
        <v>21839.43</v>
      </c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65"/>
      <c r="DF46" s="65"/>
      <c r="DG46" s="65"/>
      <c r="DH46" s="65"/>
      <c r="DI46" s="65"/>
      <c r="DJ46" s="65"/>
      <c r="DK46" s="65"/>
      <c r="DL46" s="65"/>
      <c r="DM46" s="65"/>
      <c r="DN46" s="65"/>
      <c r="DO46" s="65"/>
      <c r="DP46" s="65"/>
      <c r="DQ46" s="65"/>
      <c r="DR46" s="65"/>
      <c r="DS46" s="65"/>
      <c r="DT46" s="65"/>
      <c r="DU46" s="65"/>
      <c r="DV46" s="65"/>
      <c r="DW46" s="65"/>
      <c r="DX46" s="65">
        <f t="shared" ref="DX46:DX86" si="2">CH46+CX46+DK46</f>
        <v>21839.43</v>
      </c>
      <c r="DY46" s="65"/>
      <c r="DZ46" s="65"/>
      <c r="EA46" s="65"/>
      <c r="EB46" s="65"/>
      <c r="EC46" s="65"/>
      <c r="ED46" s="65"/>
      <c r="EE46" s="65"/>
      <c r="EF46" s="65"/>
      <c r="EG46" s="65"/>
      <c r="EH46" s="65"/>
      <c r="EI46" s="65"/>
      <c r="EJ46" s="65"/>
      <c r="EK46" s="65">
        <f t="shared" ref="EK46:EK85" si="3">BC46-DX46</f>
        <v>2639987.73</v>
      </c>
      <c r="EL46" s="65"/>
      <c r="EM46" s="65"/>
      <c r="EN46" s="65"/>
      <c r="EO46" s="65"/>
      <c r="EP46" s="65"/>
      <c r="EQ46" s="65"/>
      <c r="ER46" s="65"/>
      <c r="ES46" s="65"/>
      <c r="ET46" s="65"/>
      <c r="EU46" s="65"/>
      <c r="EV46" s="65"/>
      <c r="EW46" s="65"/>
      <c r="EX46" s="65">
        <f t="shared" ref="EX46:EX85" si="4">BU46-DX46</f>
        <v>2639987.73</v>
      </c>
      <c r="EY46" s="65"/>
      <c r="EZ46" s="65"/>
      <c r="FA46" s="65"/>
      <c r="FB46" s="65"/>
      <c r="FC46" s="65"/>
      <c r="FD46" s="65"/>
      <c r="FE46" s="65"/>
      <c r="FF46" s="65"/>
      <c r="FG46" s="65"/>
      <c r="FH46" s="65"/>
      <c r="FI46" s="65"/>
      <c r="FJ46" s="66"/>
    </row>
    <row r="47" spans="1:166" ht="15" customHeight="1" x14ac:dyDescent="0.2">
      <c r="A47" s="28" t="s">
        <v>31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37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25">
        <v>2661827.16</v>
      </c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>
        <v>2661827.16</v>
      </c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>
        <v>21839.43</v>
      </c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>
        <f t="shared" si="2"/>
        <v>21839.43</v>
      </c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>
        <f t="shared" si="3"/>
        <v>2639987.73</v>
      </c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>
        <f t="shared" si="4"/>
        <v>2639987.73</v>
      </c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6"/>
    </row>
    <row r="48" spans="1:166" ht="12.75" x14ac:dyDescent="0.2">
      <c r="A48" s="88" t="s">
        <v>65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9"/>
      <c r="AK48" s="37"/>
      <c r="AL48" s="38"/>
      <c r="AM48" s="38"/>
      <c r="AN48" s="38"/>
      <c r="AO48" s="38"/>
      <c r="AP48" s="38"/>
      <c r="AQ48" s="38" t="s">
        <v>66</v>
      </c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25">
        <v>444606.78</v>
      </c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>
        <v>444606.78</v>
      </c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>
        <v>9477.51</v>
      </c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>
        <f t="shared" si="2"/>
        <v>9477.51</v>
      </c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>
        <f t="shared" si="3"/>
        <v>435129.27</v>
      </c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>
        <f t="shared" si="4"/>
        <v>435129.27</v>
      </c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6"/>
    </row>
    <row r="49" spans="1:166" ht="24.2" customHeight="1" x14ac:dyDescent="0.2">
      <c r="A49" s="88" t="s">
        <v>67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9"/>
      <c r="AK49" s="37"/>
      <c r="AL49" s="38"/>
      <c r="AM49" s="38"/>
      <c r="AN49" s="38"/>
      <c r="AO49" s="38"/>
      <c r="AP49" s="38"/>
      <c r="AQ49" s="38" t="s">
        <v>68</v>
      </c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25">
        <v>134271.01999999999</v>
      </c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>
        <v>134271.01999999999</v>
      </c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>
        <f t="shared" si="2"/>
        <v>0</v>
      </c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>
        <f t="shared" si="3"/>
        <v>134271.01999999999</v>
      </c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>
        <f t="shared" si="4"/>
        <v>134271.01999999999</v>
      </c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6"/>
    </row>
    <row r="50" spans="1:166" ht="24.2" customHeight="1" x14ac:dyDescent="0.2">
      <c r="A50" s="88" t="s">
        <v>69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9"/>
      <c r="AK50" s="37"/>
      <c r="AL50" s="38"/>
      <c r="AM50" s="38"/>
      <c r="AN50" s="38"/>
      <c r="AO50" s="38"/>
      <c r="AP50" s="38"/>
      <c r="AQ50" s="38" t="s">
        <v>70</v>
      </c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25">
        <v>20000</v>
      </c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>
        <v>20000</v>
      </c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>
        <f t="shared" si="2"/>
        <v>0</v>
      </c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>
        <f t="shared" si="3"/>
        <v>20000</v>
      </c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>
        <f t="shared" si="4"/>
        <v>20000</v>
      </c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6"/>
    </row>
    <row r="51" spans="1:166" ht="12.75" x14ac:dyDescent="0.2">
      <c r="A51" s="88" t="s">
        <v>65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9"/>
      <c r="AK51" s="37"/>
      <c r="AL51" s="38"/>
      <c r="AM51" s="38"/>
      <c r="AN51" s="38"/>
      <c r="AO51" s="38"/>
      <c r="AP51" s="38"/>
      <c r="AQ51" s="38" t="s">
        <v>71</v>
      </c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25">
        <v>298644.88</v>
      </c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>
        <v>298644.88</v>
      </c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>
        <f t="shared" si="2"/>
        <v>0</v>
      </c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>
        <f t="shared" si="3"/>
        <v>298644.88</v>
      </c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>
        <f t="shared" si="4"/>
        <v>298644.88</v>
      </c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6"/>
    </row>
    <row r="52" spans="1:166" ht="24.2" customHeight="1" x14ac:dyDescent="0.2">
      <c r="A52" s="88" t="s">
        <v>67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9"/>
      <c r="AK52" s="37"/>
      <c r="AL52" s="38"/>
      <c r="AM52" s="38"/>
      <c r="AN52" s="38"/>
      <c r="AO52" s="38"/>
      <c r="AP52" s="38"/>
      <c r="AQ52" s="38" t="s">
        <v>72</v>
      </c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25">
        <v>90191.12</v>
      </c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>
        <v>90191.12</v>
      </c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>
        <f t="shared" si="2"/>
        <v>0</v>
      </c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>
        <f t="shared" si="3"/>
        <v>90191.12</v>
      </c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>
        <f t="shared" si="4"/>
        <v>90191.12</v>
      </c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6"/>
    </row>
    <row r="53" spans="1:166" ht="12.75" x14ac:dyDescent="0.2">
      <c r="A53" s="88" t="s">
        <v>73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9"/>
      <c r="AK53" s="37"/>
      <c r="AL53" s="38"/>
      <c r="AM53" s="38"/>
      <c r="AN53" s="38"/>
      <c r="AO53" s="38"/>
      <c r="AP53" s="38"/>
      <c r="AQ53" s="38" t="s">
        <v>74</v>
      </c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25">
        <v>12348.36</v>
      </c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>
        <v>12348.36</v>
      </c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>
        <f t="shared" si="2"/>
        <v>0</v>
      </c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>
        <f t="shared" si="3"/>
        <v>12348.36</v>
      </c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>
        <f t="shared" si="4"/>
        <v>12348.36</v>
      </c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6"/>
    </row>
    <row r="54" spans="1:166" ht="12.75" x14ac:dyDescent="0.2">
      <c r="A54" s="88" t="s">
        <v>75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9"/>
      <c r="AK54" s="37"/>
      <c r="AL54" s="38"/>
      <c r="AM54" s="38"/>
      <c r="AN54" s="38"/>
      <c r="AO54" s="38"/>
      <c r="AP54" s="38"/>
      <c r="AQ54" s="38" t="s">
        <v>76</v>
      </c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25">
        <v>3672</v>
      </c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>
        <v>3672</v>
      </c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>
        <f t="shared" si="2"/>
        <v>0</v>
      </c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>
        <f t="shared" si="3"/>
        <v>3672</v>
      </c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>
        <f t="shared" si="4"/>
        <v>3672</v>
      </c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6"/>
    </row>
    <row r="55" spans="1:166" ht="24.2" customHeight="1" x14ac:dyDescent="0.2">
      <c r="A55" s="88" t="s">
        <v>69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9"/>
      <c r="AK55" s="37"/>
      <c r="AL55" s="38"/>
      <c r="AM55" s="38"/>
      <c r="AN55" s="38"/>
      <c r="AO55" s="38"/>
      <c r="AP55" s="38"/>
      <c r="AQ55" s="38" t="s">
        <v>77</v>
      </c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25">
        <v>83591.990000000005</v>
      </c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>
        <v>83591.990000000005</v>
      </c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>
        <f t="shared" si="2"/>
        <v>0</v>
      </c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>
        <f t="shared" si="3"/>
        <v>83591.990000000005</v>
      </c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>
        <f t="shared" si="4"/>
        <v>83591.990000000005</v>
      </c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6"/>
    </row>
    <row r="56" spans="1:166" ht="12.75" x14ac:dyDescent="0.2">
      <c r="A56" s="88" t="s">
        <v>78</v>
      </c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9"/>
      <c r="AK56" s="37"/>
      <c r="AL56" s="38"/>
      <c r="AM56" s="38"/>
      <c r="AN56" s="38"/>
      <c r="AO56" s="38"/>
      <c r="AP56" s="38"/>
      <c r="AQ56" s="38" t="s">
        <v>79</v>
      </c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25">
        <v>24720</v>
      </c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>
        <v>24720</v>
      </c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>
        <f t="shared" si="2"/>
        <v>0</v>
      </c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>
        <f t="shared" si="3"/>
        <v>24720</v>
      </c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>
        <f t="shared" si="4"/>
        <v>24720</v>
      </c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6"/>
    </row>
    <row r="57" spans="1:166" ht="12.75" x14ac:dyDescent="0.2">
      <c r="A57" s="88" t="s">
        <v>80</v>
      </c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9"/>
      <c r="AK57" s="37"/>
      <c r="AL57" s="38"/>
      <c r="AM57" s="38"/>
      <c r="AN57" s="38"/>
      <c r="AO57" s="38"/>
      <c r="AP57" s="38"/>
      <c r="AQ57" s="38" t="s">
        <v>81</v>
      </c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25">
        <v>9000</v>
      </c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>
        <v>9000</v>
      </c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>
        <f t="shared" si="2"/>
        <v>0</v>
      </c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>
        <f t="shared" si="3"/>
        <v>9000</v>
      </c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>
        <f t="shared" si="4"/>
        <v>9000</v>
      </c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6"/>
    </row>
    <row r="58" spans="1:166" ht="24.2" customHeight="1" x14ac:dyDescent="0.2">
      <c r="A58" s="88" t="s">
        <v>82</v>
      </c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9"/>
      <c r="AK58" s="37"/>
      <c r="AL58" s="38"/>
      <c r="AM58" s="38"/>
      <c r="AN58" s="38"/>
      <c r="AO58" s="38"/>
      <c r="AP58" s="38"/>
      <c r="AQ58" s="38" t="s">
        <v>83</v>
      </c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25">
        <v>80000</v>
      </c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>
        <v>80000</v>
      </c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>
        <f t="shared" si="2"/>
        <v>0</v>
      </c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>
        <f t="shared" si="3"/>
        <v>80000</v>
      </c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>
        <f t="shared" si="4"/>
        <v>80000</v>
      </c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6"/>
    </row>
    <row r="59" spans="1:166" ht="24.2" customHeight="1" x14ac:dyDescent="0.2">
      <c r="A59" s="88" t="s">
        <v>84</v>
      </c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9"/>
      <c r="AK59" s="37"/>
      <c r="AL59" s="38"/>
      <c r="AM59" s="38"/>
      <c r="AN59" s="38"/>
      <c r="AO59" s="38"/>
      <c r="AP59" s="38"/>
      <c r="AQ59" s="38" t="s">
        <v>85</v>
      </c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25">
        <v>10000</v>
      </c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>
        <v>10000</v>
      </c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>
        <f t="shared" si="2"/>
        <v>0</v>
      </c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>
        <f t="shared" si="3"/>
        <v>10000</v>
      </c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>
        <f t="shared" si="4"/>
        <v>10000</v>
      </c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6"/>
    </row>
    <row r="60" spans="1:166" ht="12.75" x14ac:dyDescent="0.2">
      <c r="A60" s="88" t="s">
        <v>75</v>
      </c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9"/>
      <c r="AK60" s="37"/>
      <c r="AL60" s="38"/>
      <c r="AM60" s="38"/>
      <c r="AN60" s="38"/>
      <c r="AO60" s="38"/>
      <c r="AP60" s="38"/>
      <c r="AQ60" s="38" t="s">
        <v>86</v>
      </c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25">
        <v>35730</v>
      </c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>
        <v>35730</v>
      </c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>
        <f t="shared" si="2"/>
        <v>0</v>
      </c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>
        <f t="shared" si="3"/>
        <v>35730</v>
      </c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>
        <f t="shared" si="4"/>
        <v>35730</v>
      </c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6"/>
    </row>
    <row r="61" spans="1:166" ht="12.75" x14ac:dyDescent="0.2">
      <c r="A61" s="88" t="s">
        <v>87</v>
      </c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9"/>
      <c r="AK61" s="37"/>
      <c r="AL61" s="38"/>
      <c r="AM61" s="38"/>
      <c r="AN61" s="38"/>
      <c r="AO61" s="38"/>
      <c r="AP61" s="38"/>
      <c r="AQ61" s="38" t="s">
        <v>88</v>
      </c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25">
        <v>1988</v>
      </c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>
        <v>1988</v>
      </c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>
        <f t="shared" si="2"/>
        <v>0</v>
      </c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>
        <f t="shared" si="3"/>
        <v>1988</v>
      </c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>
        <f t="shared" si="4"/>
        <v>1988</v>
      </c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6"/>
    </row>
    <row r="62" spans="1:166" ht="12.75" x14ac:dyDescent="0.2">
      <c r="A62" s="88" t="s">
        <v>89</v>
      </c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9"/>
      <c r="AK62" s="37"/>
      <c r="AL62" s="38"/>
      <c r="AM62" s="38"/>
      <c r="AN62" s="38"/>
      <c r="AO62" s="38"/>
      <c r="AP62" s="38"/>
      <c r="AQ62" s="38" t="s">
        <v>90</v>
      </c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25">
        <v>13000</v>
      </c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>
        <v>13000</v>
      </c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>
        <f t="shared" si="2"/>
        <v>0</v>
      </c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>
        <f t="shared" si="3"/>
        <v>13000</v>
      </c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>
        <f t="shared" si="4"/>
        <v>13000</v>
      </c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6"/>
    </row>
    <row r="63" spans="1:166" ht="12.75" x14ac:dyDescent="0.2">
      <c r="A63" s="88" t="s">
        <v>87</v>
      </c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9"/>
      <c r="AK63" s="37"/>
      <c r="AL63" s="38"/>
      <c r="AM63" s="38"/>
      <c r="AN63" s="38"/>
      <c r="AO63" s="38"/>
      <c r="AP63" s="38"/>
      <c r="AQ63" s="38" t="s">
        <v>91</v>
      </c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25">
        <v>287600</v>
      </c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>
        <v>287600</v>
      </c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>
        <f t="shared" si="2"/>
        <v>0</v>
      </c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>
        <f t="shared" si="3"/>
        <v>287600</v>
      </c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>
        <f t="shared" si="4"/>
        <v>287600</v>
      </c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6"/>
    </row>
    <row r="64" spans="1:166" ht="24.2" customHeight="1" x14ac:dyDescent="0.2">
      <c r="A64" s="88" t="s">
        <v>69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9"/>
      <c r="AK64" s="37"/>
      <c r="AL64" s="38"/>
      <c r="AM64" s="38"/>
      <c r="AN64" s="38"/>
      <c r="AO64" s="38"/>
      <c r="AP64" s="38"/>
      <c r="AQ64" s="38" t="s">
        <v>92</v>
      </c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25">
        <v>300</v>
      </c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>
        <v>300</v>
      </c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>
        <f t="shared" si="2"/>
        <v>0</v>
      </c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>
        <f t="shared" si="3"/>
        <v>300</v>
      </c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>
        <f t="shared" si="4"/>
        <v>300</v>
      </c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6"/>
    </row>
    <row r="65" spans="1:166" ht="12.75" x14ac:dyDescent="0.2">
      <c r="A65" s="88" t="s">
        <v>80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9"/>
      <c r="AK65" s="37"/>
      <c r="AL65" s="38"/>
      <c r="AM65" s="38"/>
      <c r="AN65" s="38"/>
      <c r="AO65" s="38"/>
      <c r="AP65" s="38"/>
      <c r="AQ65" s="38" t="s">
        <v>93</v>
      </c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25">
        <v>7000</v>
      </c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>
        <v>7000</v>
      </c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>
        <f t="shared" si="2"/>
        <v>0</v>
      </c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>
        <f t="shared" si="3"/>
        <v>7000</v>
      </c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>
        <f t="shared" si="4"/>
        <v>7000</v>
      </c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6"/>
    </row>
    <row r="66" spans="1:166" ht="12.75" x14ac:dyDescent="0.2">
      <c r="A66" s="88" t="s">
        <v>87</v>
      </c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9"/>
      <c r="AK66" s="37"/>
      <c r="AL66" s="38"/>
      <c r="AM66" s="38"/>
      <c r="AN66" s="38"/>
      <c r="AO66" s="38"/>
      <c r="AP66" s="38"/>
      <c r="AQ66" s="38" t="s">
        <v>94</v>
      </c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25">
        <v>2440</v>
      </c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>
        <v>2440</v>
      </c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>
        <f t="shared" si="2"/>
        <v>0</v>
      </c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>
        <f t="shared" si="3"/>
        <v>2440</v>
      </c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>
        <f t="shared" si="4"/>
        <v>2440</v>
      </c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6"/>
    </row>
    <row r="67" spans="1:166" ht="12.75" x14ac:dyDescent="0.2">
      <c r="A67" s="88" t="s">
        <v>80</v>
      </c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9"/>
      <c r="AK67" s="37"/>
      <c r="AL67" s="38"/>
      <c r="AM67" s="38"/>
      <c r="AN67" s="38"/>
      <c r="AO67" s="38"/>
      <c r="AP67" s="38"/>
      <c r="AQ67" s="38" t="s">
        <v>95</v>
      </c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25">
        <v>1521.01</v>
      </c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>
        <v>1521.01</v>
      </c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>
        <f t="shared" si="2"/>
        <v>0</v>
      </c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>
        <f t="shared" si="3"/>
        <v>1521.01</v>
      </c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>
        <f t="shared" si="4"/>
        <v>1521.01</v>
      </c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6"/>
    </row>
    <row r="68" spans="1:166" ht="12.75" x14ac:dyDescent="0.2">
      <c r="A68" s="88" t="s">
        <v>78</v>
      </c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9"/>
      <c r="AK68" s="37"/>
      <c r="AL68" s="38"/>
      <c r="AM68" s="38"/>
      <c r="AN68" s="38"/>
      <c r="AO68" s="38"/>
      <c r="AP68" s="38"/>
      <c r="AQ68" s="38" t="s">
        <v>96</v>
      </c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25">
        <v>8102</v>
      </c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>
        <v>8102</v>
      </c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>
        <f t="shared" si="2"/>
        <v>0</v>
      </c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>
        <f t="shared" si="3"/>
        <v>8102</v>
      </c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>
        <f t="shared" si="4"/>
        <v>8102</v>
      </c>
      <c r="EY68" s="25"/>
      <c r="EZ68" s="25"/>
      <c r="FA68" s="25"/>
      <c r="FB68" s="25"/>
      <c r="FC68" s="25"/>
      <c r="FD68" s="25"/>
      <c r="FE68" s="25"/>
      <c r="FF68" s="25"/>
      <c r="FG68" s="25"/>
      <c r="FH68" s="25"/>
      <c r="FI68" s="25"/>
      <c r="FJ68" s="26"/>
    </row>
    <row r="69" spans="1:166" ht="12.75" x14ac:dyDescent="0.2">
      <c r="A69" s="88" t="s">
        <v>65</v>
      </c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9"/>
      <c r="AK69" s="37"/>
      <c r="AL69" s="38"/>
      <c r="AM69" s="38"/>
      <c r="AN69" s="38"/>
      <c r="AO69" s="38"/>
      <c r="AP69" s="38"/>
      <c r="AQ69" s="38" t="s">
        <v>97</v>
      </c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25">
        <v>108443</v>
      </c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>
        <v>108443</v>
      </c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>
        <v>9036.92</v>
      </c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>
        <f t="shared" si="2"/>
        <v>9036.92</v>
      </c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>
        <f t="shared" si="3"/>
        <v>99406.080000000002</v>
      </c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>
        <f t="shared" si="4"/>
        <v>99406.080000000002</v>
      </c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6"/>
    </row>
    <row r="70" spans="1:166" ht="24.2" customHeight="1" x14ac:dyDescent="0.2">
      <c r="A70" s="88" t="s">
        <v>67</v>
      </c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9"/>
      <c r="AK70" s="37"/>
      <c r="AL70" s="38"/>
      <c r="AM70" s="38"/>
      <c r="AN70" s="38"/>
      <c r="AO70" s="38"/>
      <c r="AP70" s="38"/>
      <c r="AQ70" s="38" t="s">
        <v>98</v>
      </c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25">
        <v>32750</v>
      </c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>
        <v>32750</v>
      </c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>
        <f t="shared" si="2"/>
        <v>0</v>
      </c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>
        <f t="shared" si="3"/>
        <v>32750</v>
      </c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>
        <f t="shared" si="4"/>
        <v>32750</v>
      </c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5"/>
      <c r="FJ70" s="26"/>
    </row>
    <row r="71" spans="1:166" ht="24.2" customHeight="1" x14ac:dyDescent="0.2">
      <c r="A71" s="88" t="s">
        <v>84</v>
      </c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9"/>
      <c r="AK71" s="37"/>
      <c r="AL71" s="38"/>
      <c r="AM71" s="38"/>
      <c r="AN71" s="38"/>
      <c r="AO71" s="38"/>
      <c r="AP71" s="38"/>
      <c r="AQ71" s="38" t="s">
        <v>99</v>
      </c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25">
        <v>11307</v>
      </c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>
        <v>11307</v>
      </c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>
        <f t="shared" si="2"/>
        <v>0</v>
      </c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>
        <f t="shared" si="3"/>
        <v>11307</v>
      </c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>
        <f t="shared" si="4"/>
        <v>11307</v>
      </c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  <c r="FJ71" s="26"/>
    </row>
    <row r="72" spans="1:166" ht="24.2" customHeight="1" x14ac:dyDescent="0.2">
      <c r="A72" s="88" t="s">
        <v>69</v>
      </c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9"/>
      <c r="AK72" s="37"/>
      <c r="AL72" s="38"/>
      <c r="AM72" s="38"/>
      <c r="AN72" s="38"/>
      <c r="AO72" s="38"/>
      <c r="AP72" s="38"/>
      <c r="AQ72" s="38" t="s">
        <v>100</v>
      </c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25">
        <v>66600</v>
      </c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>
        <v>66600</v>
      </c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>
        <f t="shared" si="2"/>
        <v>0</v>
      </c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>
        <f t="shared" si="3"/>
        <v>66600</v>
      </c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>
        <f t="shared" si="4"/>
        <v>66600</v>
      </c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  <c r="FJ72" s="26"/>
    </row>
    <row r="73" spans="1:166" ht="12.75" x14ac:dyDescent="0.2">
      <c r="A73" s="88" t="s">
        <v>101</v>
      </c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9"/>
      <c r="AK73" s="37"/>
      <c r="AL73" s="38"/>
      <c r="AM73" s="38"/>
      <c r="AN73" s="38"/>
      <c r="AO73" s="38"/>
      <c r="AP73" s="38"/>
      <c r="AQ73" s="38" t="s">
        <v>102</v>
      </c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25">
        <v>30000</v>
      </c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>
        <v>30000</v>
      </c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>
        <f t="shared" si="2"/>
        <v>0</v>
      </c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>
        <f t="shared" si="3"/>
        <v>30000</v>
      </c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>
        <f t="shared" si="4"/>
        <v>30000</v>
      </c>
      <c r="EY73" s="25"/>
      <c r="EZ73" s="25"/>
      <c r="FA73" s="25"/>
      <c r="FB73" s="25"/>
      <c r="FC73" s="25"/>
      <c r="FD73" s="25"/>
      <c r="FE73" s="25"/>
      <c r="FF73" s="25"/>
      <c r="FG73" s="25"/>
      <c r="FH73" s="25"/>
      <c r="FI73" s="25"/>
      <c r="FJ73" s="26"/>
    </row>
    <row r="74" spans="1:166" ht="12.75" x14ac:dyDescent="0.2">
      <c r="A74" s="88" t="s">
        <v>78</v>
      </c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9"/>
      <c r="AK74" s="37"/>
      <c r="AL74" s="38"/>
      <c r="AM74" s="38"/>
      <c r="AN74" s="38"/>
      <c r="AO74" s="38"/>
      <c r="AP74" s="38"/>
      <c r="AQ74" s="38" t="s">
        <v>103</v>
      </c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25">
        <v>30000</v>
      </c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>
        <v>30000</v>
      </c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>
        <f t="shared" si="2"/>
        <v>0</v>
      </c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>
        <f t="shared" si="3"/>
        <v>30000</v>
      </c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>
        <f t="shared" si="4"/>
        <v>30000</v>
      </c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6"/>
    </row>
    <row r="75" spans="1:166" ht="12.75" x14ac:dyDescent="0.2">
      <c r="A75" s="88" t="s">
        <v>75</v>
      </c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9"/>
      <c r="AK75" s="37"/>
      <c r="AL75" s="38"/>
      <c r="AM75" s="38"/>
      <c r="AN75" s="38"/>
      <c r="AO75" s="38"/>
      <c r="AP75" s="38"/>
      <c r="AQ75" s="38" t="s">
        <v>104</v>
      </c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25">
        <v>350600</v>
      </c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>
        <v>350600</v>
      </c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>
        <f t="shared" si="2"/>
        <v>0</v>
      </c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>
        <f t="shared" si="3"/>
        <v>350600</v>
      </c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>
        <f t="shared" si="4"/>
        <v>350600</v>
      </c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  <c r="FJ75" s="26"/>
    </row>
    <row r="76" spans="1:166" ht="12.75" x14ac:dyDescent="0.2">
      <c r="A76" s="88" t="s">
        <v>75</v>
      </c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9"/>
      <c r="AK76" s="37"/>
      <c r="AL76" s="38"/>
      <c r="AM76" s="38"/>
      <c r="AN76" s="38"/>
      <c r="AO76" s="38"/>
      <c r="AP76" s="38"/>
      <c r="AQ76" s="38" t="s">
        <v>105</v>
      </c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25">
        <v>22764.13</v>
      </c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>
        <v>22764.13</v>
      </c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>
        <f t="shared" si="2"/>
        <v>0</v>
      </c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  <c r="EK76" s="25">
        <f t="shared" si="3"/>
        <v>22764.13</v>
      </c>
      <c r="EL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5"/>
      <c r="EX76" s="25">
        <f t="shared" si="4"/>
        <v>22764.13</v>
      </c>
      <c r="EY76" s="25"/>
      <c r="EZ76" s="25"/>
      <c r="FA76" s="25"/>
      <c r="FB76" s="25"/>
      <c r="FC76" s="25"/>
      <c r="FD76" s="25"/>
      <c r="FE76" s="25"/>
      <c r="FF76" s="25"/>
      <c r="FG76" s="25"/>
      <c r="FH76" s="25"/>
      <c r="FI76" s="25"/>
      <c r="FJ76" s="26"/>
    </row>
    <row r="77" spans="1:166" ht="12.75" x14ac:dyDescent="0.2">
      <c r="A77" s="88" t="s">
        <v>101</v>
      </c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9"/>
      <c r="AK77" s="37"/>
      <c r="AL77" s="38"/>
      <c r="AM77" s="38"/>
      <c r="AN77" s="38"/>
      <c r="AO77" s="38"/>
      <c r="AP77" s="38"/>
      <c r="AQ77" s="38" t="s">
        <v>106</v>
      </c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25">
        <v>100000</v>
      </c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>
        <v>100000</v>
      </c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>
        <f t="shared" si="2"/>
        <v>0</v>
      </c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>
        <f t="shared" si="3"/>
        <v>100000</v>
      </c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>
        <f t="shared" si="4"/>
        <v>100000</v>
      </c>
      <c r="EY77" s="25"/>
      <c r="EZ77" s="25"/>
      <c r="FA77" s="25"/>
      <c r="FB77" s="25"/>
      <c r="FC77" s="25"/>
      <c r="FD77" s="25"/>
      <c r="FE77" s="25"/>
      <c r="FF77" s="25"/>
      <c r="FG77" s="25"/>
      <c r="FH77" s="25"/>
      <c r="FI77" s="25"/>
      <c r="FJ77" s="26"/>
    </row>
    <row r="78" spans="1:166" ht="12.75" x14ac:dyDescent="0.2">
      <c r="A78" s="88" t="s">
        <v>78</v>
      </c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9"/>
      <c r="AK78" s="37"/>
      <c r="AL78" s="38"/>
      <c r="AM78" s="38"/>
      <c r="AN78" s="38"/>
      <c r="AO78" s="38"/>
      <c r="AP78" s="38"/>
      <c r="AQ78" s="38" t="s">
        <v>107</v>
      </c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25">
        <v>105535.87</v>
      </c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>
        <v>105535.87</v>
      </c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>
        <f t="shared" si="2"/>
        <v>0</v>
      </c>
      <c r="DY78" s="25"/>
      <c r="DZ78" s="25"/>
      <c r="EA78" s="25"/>
      <c r="EB78" s="25"/>
      <c r="EC78" s="25"/>
      <c r="ED78" s="25"/>
      <c r="EE78" s="25"/>
      <c r="EF78" s="25"/>
      <c r="EG78" s="25"/>
      <c r="EH78" s="25"/>
      <c r="EI78" s="25"/>
      <c r="EJ78" s="25"/>
      <c r="EK78" s="25">
        <f t="shared" si="3"/>
        <v>105535.87</v>
      </c>
      <c r="EL78" s="25"/>
      <c r="EM78" s="25"/>
      <c r="EN78" s="25"/>
      <c r="EO78" s="25"/>
      <c r="EP78" s="25"/>
      <c r="EQ78" s="25"/>
      <c r="ER78" s="25"/>
      <c r="ES78" s="25"/>
      <c r="ET78" s="25"/>
      <c r="EU78" s="25"/>
      <c r="EV78" s="25"/>
      <c r="EW78" s="25"/>
      <c r="EX78" s="25">
        <f t="shared" si="4"/>
        <v>105535.87</v>
      </c>
      <c r="EY78" s="25"/>
      <c r="EZ78" s="25"/>
      <c r="FA78" s="25"/>
      <c r="FB78" s="25"/>
      <c r="FC78" s="25"/>
      <c r="FD78" s="25"/>
      <c r="FE78" s="25"/>
      <c r="FF78" s="25"/>
      <c r="FG78" s="25"/>
      <c r="FH78" s="25"/>
      <c r="FI78" s="25"/>
      <c r="FJ78" s="26"/>
    </row>
    <row r="79" spans="1:166" ht="24.2" customHeight="1" x14ac:dyDescent="0.2">
      <c r="A79" s="88" t="s">
        <v>82</v>
      </c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9"/>
      <c r="AK79" s="37"/>
      <c r="AL79" s="38"/>
      <c r="AM79" s="38"/>
      <c r="AN79" s="38"/>
      <c r="AO79" s="38"/>
      <c r="AP79" s="38"/>
      <c r="AQ79" s="38" t="s">
        <v>108</v>
      </c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25">
        <v>50000</v>
      </c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>
        <v>50000</v>
      </c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  <c r="DW79" s="25"/>
      <c r="DX79" s="25">
        <f t="shared" si="2"/>
        <v>0</v>
      </c>
      <c r="DY79" s="25"/>
      <c r="DZ79" s="25"/>
      <c r="EA79" s="25"/>
      <c r="EB79" s="25"/>
      <c r="EC79" s="25"/>
      <c r="ED79" s="25"/>
      <c r="EE79" s="25"/>
      <c r="EF79" s="25"/>
      <c r="EG79" s="25"/>
      <c r="EH79" s="25"/>
      <c r="EI79" s="25"/>
      <c r="EJ79" s="25"/>
      <c r="EK79" s="25">
        <f t="shared" si="3"/>
        <v>50000</v>
      </c>
      <c r="EL79" s="25"/>
      <c r="EM79" s="25"/>
      <c r="EN79" s="25"/>
      <c r="EO79" s="25"/>
      <c r="EP79" s="25"/>
      <c r="EQ79" s="25"/>
      <c r="ER79" s="25"/>
      <c r="ES79" s="25"/>
      <c r="ET79" s="25"/>
      <c r="EU79" s="25"/>
      <c r="EV79" s="25"/>
      <c r="EW79" s="25"/>
      <c r="EX79" s="25">
        <f t="shared" si="4"/>
        <v>50000</v>
      </c>
      <c r="EY79" s="25"/>
      <c r="EZ79" s="25"/>
      <c r="FA79" s="25"/>
      <c r="FB79" s="25"/>
      <c r="FC79" s="25"/>
      <c r="FD79" s="25"/>
      <c r="FE79" s="25"/>
      <c r="FF79" s="25"/>
      <c r="FG79" s="25"/>
      <c r="FH79" s="25"/>
      <c r="FI79" s="25"/>
      <c r="FJ79" s="26"/>
    </row>
    <row r="80" spans="1:166" ht="24.2" customHeight="1" x14ac:dyDescent="0.2">
      <c r="A80" s="88" t="s">
        <v>109</v>
      </c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9"/>
      <c r="AK80" s="37"/>
      <c r="AL80" s="38"/>
      <c r="AM80" s="38"/>
      <c r="AN80" s="38"/>
      <c r="AO80" s="38"/>
      <c r="AP80" s="38"/>
      <c r="AQ80" s="38" t="s">
        <v>110</v>
      </c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25">
        <v>45000</v>
      </c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>
        <v>45000</v>
      </c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>
        <f t="shared" si="2"/>
        <v>0</v>
      </c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25"/>
      <c r="EJ80" s="25"/>
      <c r="EK80" s="25">
        <f t="shared" si="3"/>
        <v>45000</v>
      </c>
      <c r="EL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5"/>
      <c r="EX80" s="25">
        <f t="shared" si="4"/>
        <v>45000</v>
      </c>
      <c r="EY80" s="25"/>
      <c r="EZ80" s="25"/>
      <c r="FA80" s="25"/>
      <c r="FB80" s="25"/>
      <c r="FC80" s="25"/>
      <c r="FD80" s="25"/>
      <c r="FE80" s="25"/>
      <c r="FF80" s="25"/>
      <c r="FG80" s="25"/>
      <c r="FH80" s="25"/>
      <c r="FI80" s="25"/>
      <c r="FJ80" s="26"/>
    </row>
    <row r="81" spans="1:166" ht="24.2" customHeight="1" x14ac:dyDescent="0.2">
      <c r="A81" s="88" t="s">
        <v>84</v>
      </c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9"/>
      <c r="AK81" s="37"/>
      <c r="AL81" s="38"/>
      <c r="AM81" s="38"/>
      <c r="AN81" s="38"/>
      <c r="AO81" s="38"/>
      <c r="AP81" s="38"/>
      <c r="AQ81" s="38" t="s">
        <v>111</v>
      </c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25">
        <v>20000</v>
      </c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>
        <v>20000</v>
      </c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>
        <f t="shared" si="2"/>
        <v>0</v>
      </c>
      <c r="DY81" s="25"/>
      <c r="DZ81" s="25"/>
      <c r="EA81" s="25"/>
      <c r="EB81" s="25"/>
      <c r="EC81" s="25"/>
      <c r="ED81" s="25"/>
      <c r="EE81" s="25"/>
      <c r="EF81" s="25"/>
      <c r="EG81" s="25"/>
      <c r="EH81" s="25"/>
      <c r="EI81" s="25"/>
      <c r="EJ81" s="25"/>
      <c r="EK81" s="25">
        <f t="shared" si="3"/>
        <v>20000</v>
      </c>
      <c r="EL81" s="25"/>
      <c r="EM81" s="25"/>
      <c r="EN81" s="25"/>
      <c r="EO81" s="25"/>
      <c r="EP81" s="25"/>
      <c r="EQ81" s="25"/>
      <c r="ER81" s="25"/>
      <c r="ES81" s="25"/>
      <c r="ET81" s="25"/>
      <c r="EU81" s="25"/>
      <c r="EV81" s="25"/>
      <c r="EW81" s="25"/>
      <c r="EX81" s="25">
        <f t="shared" si="4"/>
        <v>20000</v>
      </c>
      <c r="EY81" s="25"/>
      <c r="EZ81" s="25"/>
      <c r="FA81" s="25"/>
      <c r="FB81" s="25"/>
      <c r="FC81" s="25"/>
      <c r="FD81" s="25"/>
      <c r="FE81" s="25"/>
      <c r="FF81" s="25"/>
      <c r="FG81" s="25"/>
      <c r="FH81" s="25"/>
      <c r="FI81" s="25"/>
      <c r="FJ81" s="26"/>
    </row>
    <row r="82" spans="1:166" ht="12.75" x14ac:dyDescent="0.2">
      <c r="A82" s="88" t="s">
        <v>78</v>
      </c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9"/>
      <c r="AK82" s="37"/>
      <c r="AL82" s="38"/>
      <c r="AM82" s="38"/>
      <c r="AN82" s="38"/>
      <c r="AO82" s="38"/>
      <c r="AP82" s="38"/>
      <c r="AQ82" s="38" t="s">
        <v>112</v>
      </c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25">
        <v>20000</v>
      </c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>
        <v>20000</v>
      </c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25"/>
      <c r="DW82" s="25"/>
      <c r="DX82" s="25">
        <f t="shared" si="2"/>
        <v>0</v>
      </c>
      <c r="DY82" s="25"/>
      <c r="DZ82" s="25"/>
      <c r="EA82" s="25"/>
      <c r="EB82" s="25"/>
      <c r="EC82" s="25"/>
      <c r="ED82" s="25"/>
      <c r="EE82" s="25"/>
      <c r="EF82" s="25"/>
      <c r="EG82" s="25"/>
      <c r="EH82" s="25"/>
      <c r="EI82" s="25"/>
      <c r="EJ82" s="25"/>
      <c r="EK82" s="25">
        <f t="shared" si="3"/>
        <v>20000</v>
      </c>
      <c r="EL82" s="25"/>
      <c r="EM82" s="25"/>
      <c r="EN82" s="25"/>
      <c r="EO82" s="25"/>
      <c r="EP82" s="25"/>
      <c r="EQ82" s="25"/>
      <c r="ER82" s="25"/>
      <c r="ES82" s="25"/>
      <c r="ET82" s="25"/>
      <c r="EU82" s="25"/>
      <c r="EV82" s="25"/>
      <c r="EW82" s="25"/>
      <c r="EX82" s="25">
        <f t="shared" si="4"/>
        <v>20000</v>
      </c>
      <c r="EY82" s="25"/>
      <c r="EZ82" s="25"/>
      <c r="FA82" s="25"/>
      <c r="FB82" s="25"/>
      <c r="FC82" s="25"/>
      <c r="FD82" s="25"/>
      <c r="FE82" s="25"/>
      <c r="FF82" s="25"/>
      <c r="FG82" s="25"/>
      <c r="FH82" s="25"/>
      <c r="FI82" s="25"/>
      <c r="FJ82" s="26"/>
    </row>
    <row r="83" spans="1:166" ht="36.4" customHeight="1" x14ac:dyDescent="0.2">
      <c r="A83" s="88" t="s">
        <v>113</v>
      </c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9"/>
      <c r="AK83" s="37"/>
      <c r="AL83" s="38"/>
      <c r="AM83" s="38"/>
      <c r="AN83" s="38"/>
      <c r="AO83" s="38"/>
      <c r="AP83" s="38"/>
      <c r="AQ83" s="38" t="s">
        <v>114</v>
      </c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25">
        <v>46000</v>
      </c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>
        <v>46000</v>
      </c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/>
      <c r="DU83" s="25"/>
      <c r="DV83" s="25"/>
      <c r="DW83" s="25"/>
      <c r="DX83" s="25">
        <f t="shared" si="2"/>
        <v>0</v>
      </c>
      <c r="DY83" s="25"/>
      <c r="DZ83" s="25"/>
      <c r="EA83" s="25"/>
      <c r="EB83" s="25"/>
      <c r="EC83" s="25"/>
      <c r="ED83" s="25"/>
      <c r="EE83" s="25"/>
      <c r="EF83" s="25"/>
      <c r="EG83" s="25"/>
      <c r="EH83" s="25"/>
      <c r="EI83" s="25"/>
      <c r="EJ83" s="25"/>
      <c r="EK83" s="25">
        <f t="shared" si="3"/>
        <v>46000</v>
      </c>
      <c r="EL83" s="25"/>
      <c r="EM83" s="25"/>
      <c r="EN83" s="25"/>
      <c r="EO83" s="25"/>
      <c r="EP83" s="25"/>
      <c r="EQ83" s="25"/>
      <c r="ER83" s="25"/>
      <c r="ES83" s="25"/>
      <c r="ET83" s="25"/>
      <c r="EU83" s="25"/>
      <c r="EV83" s="25"/>
      <c r="EW83" s="25"/>
      <c r="EX83" s="25">
        <f t="shared" si="4"/>
        <v>46000</v>
      </c>
      <c r="EY83" s="25"/>
      <c r="EZ83" s="25"/>
      <c r="FA83" s="25"/>
      <c r="FB83" s="25"/>
      <c r="FC83" s="25"/>
      <c r="FD83" s="25"/>
      <c r="FE83" s="25"/>
      <c r="FF83" s="25"/>
      <c r="FG83" s="25"/>
      <c r="FH83" s="25"/>
      <c r="FI83" s="25"/>
      <c r="FJ83" s="26"/>
    </row>
    <row r="84" spans="1:166" ht="12.75" x14ac:dyDescent="0.2">
      <c r="A84" s="88" t="s">
        <v>87</v>
      </c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9"/>
      <c r="AK84" s="37"/>
      <c r="AL84" s="38"/>
      <c r="AM84" s="38"/>
      <c r="AN84" s="38"/>
      <c r="AO84" s="38"/>
      <c r="AP84" s="38"/>
      <c r="AQ84" s="38" t="s">
        <v>115</v>
      </c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25">
        <v>14200</v>
      </c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>
        <v>14200</v>
      </c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5"/>
      <c r="DV84" s="25"/>
      <c r="DW84" s="25"/>
      <c r="DX84" s="25">
        <f t="shared" si="2"/>
        <v>0</v>
      </c>
      <c r="DY84" s="25"/>
      <c r="DZ84" s="25"/>
      <c r="EA84" s="25"/>
      <c r="EB84" s="25"/>
      <c r="EC84" s="25"/>
      <c r="ED84" s="25"/>
      <c r="EE84" s="25"/>
      <c r="EF84" s="25"/>
      <c r="EG84" s="25"/>
      <c r="EH84" s="25"/>
      <c r="EI84" s="25"/>
      <c r="EJ84" s="25"/>
      <c r="EK84" s="25">
        <f t="shared" si="3"/>
        <v>14200</v>
      </c>
      <c r="EL84" s="25"/>
      <c r="EM84" s="25"/>
      <c r="EN84" s="25"/>
      <c r="EO84" s="25"/>
      <c r="EP84" s="25"/>
      <c r="EQ84" s="25"/>
      <c r="ER84" s="25"/>
      <c r="ES84" s="25"/>
      <c r="ET84" s="25"/>
      <c r="EU84" s="25"/>
      <c r="EV84" s="25"/>
      <c r="EW84" s="25"/>
      <c r="EX84" s="25">
        <f t="shared" si="4"/>
        <v>14200</v>
      </c>
      <c r="EY84" s="25"/>
      <c r="EZ84" s="25"/>
      <c r="FA84" s="25"/>
      <c r="FB84" s="25"/>
      <c r="FC84" s="25"/>
      <c r="FD84" s="25"/>
      <c r="FE84" s="25"/>
      <c r="FF84" s="25"/>
      <c r="FG84" s="25"/>
      <c r="FH84" s="25"/>
      <c r="FI84" s="25"/>
      <c r="FJ84" s="26"/>
    </row>
    <row r="85" spans="1:166" ht="36.4" customHeight="1" x14ac:dyDescent="0.2">
      <c r="A85" s="88" t="s">
        <v>116</v>
      </c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9"/>
      <c r="AK85" s="37"/>
      <c r="AL85" s="38"/>
      <c r="AM85" s="38"/>
      <c r="AN85" s="38"/>
      <c r="AO85" s="38"/>
      <c r="AP85" s="38"/>
      <c r="AQ85" s="38" t="s">
        <v>117</v>
      </c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25">
        <v>39900</v>
      </c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>
        <v>39900</v>
      </c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>
        <v>3325</v>
      </c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>
        <f t="shared" si="2"/>
        <v>3325</v>
      </c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5"/>
      <c r="EJ85" s="25"/>
      <c r="EK85" s="25">
        <f t="shared" si="3"/>
        <v>36575</v>
      </c>
      <c r="EL85" s="25"/>
      <c r="EM85" s="25"/>
      <c r="EN85" s="25"/>
      <c r="EO85" s="25"/>
      <c r="EP85" s="25"/>
      <c r="EQ85" s="25"/>
      <c r="ER85" s="25"/>
      <c r="ES85" s="25"/>
      <c r="ET85" s="25"/>
      <c r="EU85" s="25"/>
      <c r="EV85" s="25"/>
      <c r="EW85" s="25"/>
      <c r="EX85" s="25">
        <f t="shared" si="4"/>
        <v>36575</v>
      </c>
      <c r="EY85" s="25"/>
      <c r="EZ85" s="25"/>
      <c r="FA85" s="25"/>
      <c r="FB85" s="25"/>
      <c r="FC85" s="25"/>
      <c r="FD85" s="25"/>
      <c r="FE85" s="25"/>
      <c r="FF85" s="25"/>
      <c r="FG85" s="25"/>
      <c r="FH85" s="25"/>
      <c r="FI85" s="25"/>
      <c r="FJ85" s="26"/>
    </row>
    <row r="86" spans="1:166" ht="24" customHeight="1" x14ac:dyDescent="0.2">
      <c r="A86" s="85" t="s">
        <v>118</v>
      </c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6"/>
      <c r="AK86" s="14" t="s">
        <v>119</v>
      </c>
      <c r="AL86" s="15"/>
      <c r="AM86" s="15"/>
      <c r="AN86" s="15"/>
      <c r="AO86" s="15"/>
      <c r="AP86" s="15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9">
        <v>-348.36</v>
      </c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>
        <v>-348.36</v>
      </c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>
        <v>336687.35999999999</v>
      </c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25">
        <f t="shared" si="2"/>
        <v>336687.35999999999</v>
      </c>
      <c r="DY86" s="25"/>
      <c r="DZ86" s="25"/>
      <c r="EA86" s="25"/>
      <c r="EB86" s="25"/>
      <c r="EC86" s="25"/>
      <c r="ED86" s="25"/>
      <c r="EE86" s="25"/>
      <c r="EF86" s="25"/>
      <c r="EG86" s="25"/>
      <c r="EH86" s="25"/>
      <c r="EI86" s="25"/>
      <c r="EJ86" s="25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10"/>
    </row>
    <row r="87" spans="1:166" ht="24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</row>
    <row r="88" spans="1:166" ht="35.2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</row>
    <row r="89" spans="1:166" ht="35.2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</row>
    <row r="90" spans="1:166" ht="12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</row>
    <row r="91" spans="1:166" ht="8.2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</row>
    <row r="92" spans="1:166" ht="9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</row>
    <row r="93" spans="1:16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6" t="s">
        <v>120</v>
      </c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6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2" t="s">
        <v>121</v>
      </c>
    </row>
    <row r="94" spans="1:166" ht="12.75" customHeight="1" x14ac:dyDescent="0.2">
      <c r="A94" s="84"/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4"/>
      <c r="AH94" s="84"/>
      <c r="AI94" s="84"/>
      <c r="AJ94" s="84"/>
      <c r="AK94" s="84"/>
      <c r="AL94" s="84"/>
      <c r="AM94" s="84"/>
      <c r="AN94" s="84"/>
      <c r="AO94" s="84"/>
      <c r="AP94" s="84"/>
      <c r="AQ94" s="84"/>
      <c r="AR94" s="84"/>
      <c r="AS94" s="84"/>
      <c r="AT94" s="84"/>
      <c r="AU94" s="84"/>
      <c r="AV94" s="84"/>
      <c r="AW94" s="84"/>
      <c r="AX94" s="84"/>
      <c r="AY94" s="84"/>
      <c r="AZ94" s="84"/>
      <c r="BA94" s="84"/>
      <c r="BB94" s="84"/>
      <c r="BC94" s="84"/>
      <c r="BD94" s="84"/>
      <c r="BE94" s="84"/>
      <c r="BF94" s="84"/>
      <c r="BG94" s="84"/>
      <c r="BH94" s="84"/>
      <c r="BI94" s="84"/>
      <c r="BJ94" s="84"/>
      <c r="BK94" s="84"/>
      <c r="BL94" s="84"/>
      <c r="BM94" s="84"/>
      <c r="BN94" s="84"/>
      <c r="BO94" s="84"/>
      <c r="BP94" s="84"/>
      <c r="BQ94" s="84"/>
      <c r="BR94" s="84"/>
      <c r="BS94" s="84"/>
      <c r="BT94" s="84"/>
      <c r="BU94" s="84"/>
      <c r="BV94" s="84"/>
      <c r="BW94" s="84"/>
      <c r="BX94" s="84"/>
      <c r="BY94" s="84"/>
      <c r="BZ94" s="84"/>
      <c r="CA94" s="84"/>
      <c r="CB94" s="84"/>
      <c r="CC94" s="84"/>
      <c r="CD94" s="84"/>
      <c r="CE94" s="84"/>
      <c r="CF94" s="84"/>
      <c r="CG94" s="84"/>
      <c r="CH94" s="84"/>
      <c r="CI94" s="84"/>
      <c r="CJ94" s="84"/>
      <c r="CK94" s="84"/>
      <c r="CL94" s="84"/>
      <c r="CM94" s="84"/>
      <c r="CN94" s="84"/>
      <c r="CO94" s="84"/>
      <c r="CP94" s="84"/>
      <c r="CQ94" s="84"/>
      <c r="CR94" s="84"/>
      <c r="CS94" s="84"/>
      <c r="CT94" s="84"/>
      <c r="CU94" s="84"/>
      <c r="CV94" s="84"/>
      <c r="CW94" s="84"/>
      <c r="CX94" s="84"/>
      <c r="CY94" s="84"/>
      <c r="CZ94" s="84"/>
      <c r="DA94" s="84"/>
      <c r="DB94" s="84"/>
      <c r="DC94" s="84"/>
      <c r="DD94" s="84"/>
      <c r="DE94" s="84"/>
      <c r="DF94" s="84"/>
      <c r="DG94" s="84"/>
      <c r="DH94" s="84"/>
      <c r="DI94" s="84"/>
      <c r="DJ94" s="84"/>
      <c r="DK94" s="84"/>
      <c r="DL94" s="84"/>
      <c r="DM94" s="84"/>
      <c r="DN94" s="84"/>
      <c r="DO94" s="84"/>
      <c r="DP94" s="84"/>
      <c r="DQ94" s="84"/>
      <c r="DR94" s="84"/>
      <c r="DS94" s="84"/>
      <c r="DT94" s="84"/>
      <c r="DU94" s="84"/>
      <c r="DV94" s="84"/>
      <c r="DW94" s="84"/>
      <c r="DX94" s="84"/>
      <c r="DY94" s="84"/>
      <c r="DZ94" s="84"/>
      <c r="EA94" s="84"/>
      <c r="EB94" s="84"/>
      <c r="EC94" s="84"/>
      <c r="ED94" s="84"/>
      <c r="EE94" s="84"/>
      <c r="EF94" s="84"/>
      <c r="EG94" s="84"/>
      <c r="EH94" s="84"/>
      <c r="EI94" s="84"/>
      <c r="EJ94" s="84"/>
      <c r="EK94" s="84"/>
      <c r="EL94" s="84"/>
      <c r="EM94" s="84"/>
      <c r="EN94" s="84"/>
      <c r="EO94" s="84"/>
      <c r="EP94" s="84"/>
      <c r="EQ94" s="84"/>
      <c r="ER94" s="84"/>
      <c r="ES94" s="84"/>
      <c r="ET94" s="84"/>
      <c r="EU94" s="84"/>
      <c r="EV94" s="84"/>
      <c r="EW94" s="84"/>
      <c r="EX94" s="84"/>
      <c r="EY94" s="84"/>
      <c r="EZ94" s="84"/>
      <c r="FA94" s="84"/>
      <c r="FB94" s="84"/>
      <c r="FC94" s="84"/>
      <c r="FD94" s="84"/>
      <c r="FE94" s="84"/>
      <c r="FF94" s="84"/>
      <c r="FG94" s="84"/>
      <c r="FH94" s="84"/>
      <c r="FI94" s="84"/>
      <c r="FJ94" s="84"/>
    </row>
    <row r="95" spans="1:166" ht="11.25" customHeight="1" x14ac:dyDescent="0.2">
      <c r="A95" s="77" t="s">
        <v>19</v>
      </c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77"/>
      <c r="AO95" s="82"/>
      <c r="AP95" s="76" t="s">
        <v>20</v>
      </c>
      <c r="AQ95" s="77"/>
      <c r="AR95" s="77"/>
      <c r="AS95" s="77"/>
      <c r="AT95" s="77"/>
      <c r="AU95" s="82"/>
      <c r="AV95" s="76" t="s">
        <v>122</v>
      </c>
      <c r="AW95" s="77"/>
      <c r="AX95" s="77"/>
      <c r="AY95" s="77"/>
      <c r="AZ95" s="77"/>
      <c r="BA95" s="77"/>
      <c r="BB95" s="77"/>
      <c r="BC95" s="77"/>
      <c r="BD95" s="77"/>
      <c r="BE95" s="77"/>
      <c r="BF95" s="77"/>
      <c r="BG95" s="77"/>
      <c r="BH95" s="77"/>
      <c r="BI95" s="77"/>
      <c r="BJ95" s="77"/>
      <c r="BK95" s="82"/>
      <c r="BL95" s="76" t="s">
        <v>57</v>
      </c>
      <c r="BM95" s="77"/>
      <c r="BN95" s="77"/>
      <c r="BO95" s="77"/>
      <c r="BP95" s="77"/>
      <c r="BQ95" s="77"/>
      <c r="BR95" s="77"/>
      <c r="BS95" s="77"/>
      <c r="BT95" s="77"/>
      <c r="BU95" s="77"/>
      <c r="BV95" s="77"/>
      <c r="BW95" s="77"/>
      <c r="BX95" s="77"/>
      <c r="BY95" s="77"/>
      <c r="BZ95" s="77"/>
      <c r="CA95" s="77"/>
      <c r="CB95" s="77"/>
      <c r="CC95" s="77"/>
      <c r="CD95" s="77"/>
      <c r="CE95" s="82"/>
      <c r="CF95" s="73" t="s">
        <v>23</v>
      </c>
      <c r="CG95" s="74"/>
      <c r="CH95" s="74"/>
      <c r="CI95" s="74"/>
      <c r="CJ95" s="74"/>
      <c r="CK95" s="74"/>
      <c r="CL95" s="74"/>
      <c r="CM95" s="74"/>
      <c r="CN95" s="74"/>
      <c r="CO95" s="74"/>
      <c r="CP95" s="74"/>
      <c r="CQ95" s="74"/>
      <c r="CR95" s="74"/>
      <c r="CS95" s="74"/>
      <c r="CT95" s="74"/>
      <c r="CU95" s="74"/>
      <c r="CV95" s="74"/>
      <c r="CW95" s="74"/>
      <c r="CX95" s="74"/>
      <c r="CY95" s="74"/>
      <c r="CZ95" s="74"/>
      <c r="DA95" s="74"/>
      <c r="DB95" s="74"/>
      <c r="DC95" s="74"/>
      <c r="DD95" s="74"/>
      <c r="DE95" s="74"/>
      <c r="DF95" s="74"/>
      <c r="DG95" s="74"/>
      <c r="DH95" s="74"/>
      <c r="DI95" s="74"/>
      <c r="DJ95" s="74"/>
      <c r="DK95" s="74"/>
      <c r="DL95" s="74"/>
      <c r="DM95" s="74"/>
      <c r="DN95" s="74"/>
      <c r="DO95" s="74"/>
      <c r="DP95" s="74"/>
      <c r="DQ95" s="74"/>
      <c r="DR95" s="74"/>
      <c r="DS95" s="74"/>
      <c r="DT95" s="74"/>
      <c r="DU95" s="74"/>
      <c r="DV95" s="74"/>
      <c r="DW95" s="74"/>
      <c r="DX95" s="74"/>
      <c r="DY95" s="74"/>
      <c r="DZ95" s="74"/>
      <c r="EA95" s="74"/>
      <c r="EB95" s="74"/>
      <c r="EC95" s="74"/>
      <c r="ED95" s="74"/>
      <c r="EE95" s="74"/>
      <c r="EF95" s="74"/>
      <c r="EG95" s="74"/>
      <c r="EH95" s="74"/>
      <c r="EI95" s="74"/>
      <c r="EJ95" s="74"/>
      <c r="EK95" s="74"/>
      <c r="EL95" s="74"/>
      <c r="EM95" s="74"/>
      <c r="EN95" s="74"/>
      <c r="EO95" s="74"/>
      <c r="EP95" s="74"/>
      <c r="EQ95" s="74"/>
      <c r="ER95" s="74"/>
      <c r="ES95" s="75"/>
      <c r="ET95" s="76" t="s">
        <v>24</v>
      </c>
      <c r="EU95" s="77"/>
      <c r="EV95" s="77"/>
      <c r="EW95" s="77"/>
      <c r="EX95" s="77"/>
      <c r="EY95" s="77"/>
      <c r="EZ95" s="77"/>
      <c r="FA95" s="77"/>
      <c r="FB95" s="77"/>
      <c r="FC95" s="77"/>
      <c r="FD95" s="77"/>
      <c r="FE95" s="77"/>
      <c r="FF95" s="77"/>
      <c r="FG95" s="77"/>
      <c r="FH95" s="77"/>
      <c r="FI95" s="77"/>
      <c r="FJ95" s="78"/>
    </row>
    <row r="96" spans="1:166" ht="69.75" customHeight="1" x14ac:dyDescent="0.2">
      <c r="A96" s="80"/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0"/>
      <c r="AM96" s="80"/>
      <c r="AN96" s="80"/>
      <c r="AO96" s="83"/>
      <c r="AP96" s="79"/>
      <c r="AQ96" s="80"/>
      <c r="AR96" s="80"/>
      <c r="AS96" s="80"/>
      <c r="AT96" s="80"/>
      <c r="AU96" s="83"/>
      <c r="AV96" s="79"/>
      <c r="AW96" s="80"/>
      <c r="AX96" s="80"/>
      <c r="AY96" s="80"/>
      <c r="AZ96" s="80"/>
      <c r="BA96" s="80"/>
      <c r="BB96" s="80"/>
      <c r="BC96" s="80"/>
      <c r="BD96" s="80"/>
      <c r="BE96" s="80"/>
      <c r="BF96" s="80"/>
      <c r="BG96" s="80"/>
      <c r="BH96" s="80"/>
      <c r="BI96" s="80"/>
      <c r="BJ96" s="80"/>
      <c r="BK96" s="83"/>
      <c r="BL96" s="79"/>
      <c r="BM96" s="80"/>
      <c r="BN96" s="80"/>
      <c r="BO96" s="80"/>
      <c r="BP96" s="80"/>
      <c r="BQ96" s="80"/>
      <c r="BR96" s="80"/>
      <c r="BS96" s="80"/>
      <c r="BT96" s="80"/>
      <c r="BU96" s="80"/>
      <c r="BV96" s="80"/>
      <c r="BW96" s="80"/>
      <c r="BX96" s="80"/>
      <c r="BY96" s="80"/>
      <c r="BZ96" s="80"/>
      <c r="CA96" s="80"/>
      <c r="CB96" s="80"/>
      <c r="CC96" s="80"/>
      <c r="CD96" s="80"/>
      <c r="CE96" s="83"/>
      <c r="CF96" s="74" t="s">
        <v>123</v>
      </c>
      <c r="CG96" s="74"/>
      <c r="CH96" s="74"/>
      <c r="CI96" s="74"/>
      <c r="CJ96" s="74"/>
      <c r="CK96" s="74"/>
      <c r="CL96" s="74"/>
      <c r="CM96" s="74"/>
      <c r="CN96" s="74"/>
      <c r="CO96" s="74"/>
      <c r="CP96" s="74"/>
      <c r="CQ96" s="74"/>
      <c r="CR96" s="74"/>
      <c r="CS96" s="74"/>
      <c r="CT96" s="74"/>
      <c r="CU96" s="74"/>
      <c r="CV96" s="75"/>
      <c r="CW96" s="73" t="s">
        <v>26</v>
      </c>
      <c r="CX96" s="74"/>
      <c r="CY96" s="74"/>
      <c r="CZ96" s="74"/>
      <c r="DA96" s="74"/>
      <c r="DB96" s="74"/>
      <c r="DC96" s="74"/>
      <c r="DD96" s="74"/>
      <c r="DE96" s="74"/>
      <c r="DF96" s="74"/>
      <c r="DG96" s="74"/>
      <c r="DH96" s="74"/>
      <c r="DI96" s="74"/>
      <c r="DJ96" s="74"/>
      <c r="DK96" s="74"/>
      <c r="DL96" s="74"/>
      <c r="DM96" s="75"/>
      <c r="DN96" s="73" t="s">
        <v>27</v>
      </c>
      <c r="DO96" s="74"/>
      <c r="DP96" s="74"/>
      <c r="DQ96" s="74"/>
      <c r="DR96" s="74"/>
      <c r="DS96" s="74"/>
      <c r="DT96" s="74"/>
      <c r="DU96" s="74"/>
      <c r="DV96" s="74"/>
      <c r="DW96" s="74"/>
      <c r="DX96" s="74"/>
      <c r="DY96" s="74"/>
      <c r="DZ96" s="74"/>
      <c r="EA96" s="74"/>
      <c r="EB96" s="74"/>
      <c r="EC96" s="74"/>
      <c r="ED96" s="75"/>
      <c r="EE96" s="73" t="s">
        <v>28</v>
      </c>
      <c r="EF96" s="74"/>
      <c r="EG96" s="74"/>
      <c r="EH96" s="74"/>
      <c r="EI96" s="74"/>
      <c r="EJ96" s="74"/>
      <c r="EK96" s="74"/>
      <c r="EL96" s="74"/>
      <c r="EM96" s="74"/>
      <c r="EN96" s="74"/>
      <c r="EO96" s="74"/>
      <c r="EP96" s="74"/>
      <c r="EQ96" s="74"/>
      <c r="ER96" s="74"/>
      <c r="ES96" s="75"/>
      <c r="ET96" s="79"/>
      <c r="EU96" s="80"/>
      <c r="EV96" s="80"/>
      <c r="EW96" s="80"/>
      <c r="EX96" s="80"/>
      <c r="EY96" s="80"/>
      <c r="EZ96" s="80"/>
      <c r="FA96" s="80"/>
      <c r="FB96" s="80"/>
      <c r="FC96" s="80"/>
      <c r="FD96" s="80"/>
      <c r="FE96" s="80"/>
      <c r="FF96" s="80"/>
      <c r="FG96" s="80"/>
      <c r="FH96" s="80"/>
      <c r="FI96" s="80"/>
      <c r="FJ96" s="81"/>
    </row>
    <row r="97" spans="1:166" ht="12" customHeight="1" x14ac:dyDescent="0.2">
      <c r="A97" s="70">
        <v>1</v>
      </c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1"/>
      <c r="AP97" s="67">
        <v>2</v>
      </c>
      <c r="AQ97" s="68"/>
      <c r="AR97" s="68"/>
      <c r="AS97" s="68"/>
      <c r="AT97" s="68"/>
      <c r="AU97" s="69"/>
      <c r="AV97" s="67">
        <v>3</v>
      </c>
      <c r="AW97" s="68"/>
      <c r="AX97" s="68"/>
      <c r="AY97" s="68"/>
      <c r="AZ97" s="68"/>
      <c r="BA97" s="68"/>
      <c r="BB97" s="68"/>
      <c r="BC97" s="68"/>
      <c r="BD97" s="68"/>
      <c r="BE97" s="56"/>
      <c r="BF97" s="56"/>
      <c r="BG97" s="56"/>
      <c r="BH97" s="56"/>
      <c r="BI97" s="56"/>
      <c r="BJ97" s="56"/>
      <c r="BK97" s="72"/>
      <c r="BL97" s="67">
        <v>4</v>
      </c>
      <c r="BM97" s="68"/>
      <c r="BN97" s="68"/>
      <c r="BO97" s="68"/>
      <c r="BP97" s="68"/>
      <c r="BQ97" s="68"/>
      <c r="BR97" s="68"/>
      <c r="BS97" s="68"/>
      <c r="BT97" s="68"/>
      <c r="BU97" s="68"/>
      <c r="BV97" s="68"/>
      <c r="BW97" s="68"/>
      <c r="BX97" s="68"/>
      <c r="BY97" s="68"/>
      <c r="BZ97" s="68"/>
      <c r="CA97" s="68"/>
      <c r="CB97" s="68"/>
      <c r="CC97" s="68"/>
      <c r="CD97" s="68"/>
      <c r="CE97" s="69"/>
      <c r="CF97" s="67">
        <v>5</v>
      </c>
      <c r="CG97" s="68"/>
      <c r="CH97" s="68"/>
      <c r="CI97" s="68"/>
      <c r="CJ97" s="68"/>
      <c r="CK97" s="68"/>
      <c r="CL97" s="68"/>
      <c r="CM97" s="68"/>
      <c r="CN97" s="68"/>
      <c r="CO97" s="68"/>
      <c r="CP97" s="68"/>
      <c r="CQ97" s="68"/>
      <c r="CR97" s="68"/>
      <c r="CS97" s="68"/>
      <c r="CT97" s="68"/>
      <c r="CU97" s="68"/>
      <c r="CV97" s="69"/>
      <c r="CW97" s="67">
        <v>6</v>
      </c>
      <c r="CX97" s="68"/>
      <c r="CY97" s="68"/>
      <c r="CZ97" s="68"/>
      <c r="DA97" s="68"/>
      <c r="DB97" s="68"/>
      <c r="DC97" s="68"/>
      <c r="DD97" s="68"/>
      <c r="DE97" s="68"/>
      <c r="DF97" s="68"/>
      <c r="DG97" s="68"/>
      <c r="DH97" s="68"/>
      <c r="DI97" s="68"/>
      <c r="DJ97" s="68"/>
      <c r="DK97" s="68"/>
      <c r="DL97" s="68"/>
      <c r="DM97" s="69"/>
      <c r="DN97" s="67">
        <v>7</v>
      </c>
      <c r="DO97" s="68"/>
      <c r="DP97" s="68"/>
      <c r="DQ97" s="68"/>
      <c r="DR97" s="68"/>
      <c r="DS97" s="68"/>
      <c r="DT97" s="68"/>
      <c r="DU97" s="68"/>
      <c r="DV97" s="68"/>
      <c r="DW97" s="68"/>
      <c r="DX97" s="68"/>
      <c r="DY97" s="68"/>
      <c r="DZ97" s="68"/>
      <c r="EA97" s="68"/>
      <c r="EB97" s="68"/>
      <c r="EC97" s="68"/>
      <c r="ED97" s="69"/>
      <c r="EE97" s="67">
        <v>8</v>
      </c>
      <c r="EF97" s="68"/>
      <c r="EG97" s="68"/>
      <c r="EH97" s="68"/>
      <c r="EI97" s="68"/>
      <c r="EJ97" s="68"/>
      <c r="EK97" s="68"/>
      <c r="EL97" s="68"/>
      <c r="EM97" s="68"/>
      <c r="EN97" s="68"/>
      <c r="EO97" s="68"/>
      <c r="EP97" s="68"/>
      <c r="EQ97" s="68"/>
      <c r="ER97" s="68"/>
      <c r="ES97" s="69"/>
      <c r="ET97" s="55">
        <v>9</v>
      </c>
      <c r="EU97" s="56"/>
      <c r="EV97" s="56"/>
      <c r="EW97" s="56"/>
      <c r="EX97" s="56"/>
      <c r="EY97" s="56"/>
      <c r="EZ97" s="56"/>
      <c r="FA97" s="56"/>
      <c r="FB97" s="56"/>
      <c r="FC97" s="56"/>
      <c r="FD97" s="56"/>
      <c r="FE97" s="56"/>
      <c r="FF97" s="56"/>
      <c r="FG97" s="56"/>
      <c r="FH97" s="56"/>
      <c r="FI97" s="56"/>
      <c r="FJ97" s="57"/>
    </row>
    <row r="98" spans="1:166" ht="37.5" customHeight="1" x14ac:dyDescent="0.2">
      <c r="A98" s="58" t="s">
        <v>124</v>
      </c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9"/>
      <c r="AP98" s="60" t="s">
        <v>125</v>
      </c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2"/>
      <c r="BF98" s="63"/>
      <c r="BG98" s="63"/>
      <c r="BH98" s="63"/>
      <c r="BI98" s="63"/>
      <c r="BJ98" s="63"/>
      <c r="BK98" s="64"/>
      <c r="BL98" s="65">
        <v>348.36</v>
      </c>
      <c r="BM98" s="65"/>
      <c r="BN98" s="65"/>
      <c r="BO98" s="65"/>
      <c r="BP98" s="65"/>
      <c r="BQ98" s="65"/>
      <c r="BR98" s="65"/>
      <c r="BS98" s="65"/>
      <c r="BT98" s="65"/>
      <c r="BU98" s="65"/>
      <c r="BV98" s="65"/>
      <c r="BW98" s="65"/>
      <c r="BX98" s="65"/>
      <c r="BY98" s="65"/>
      <c r="BZ98" s="65"/>
      <c r="CA98" s="65"/>
      <c r="CB98" s="65"/>
      <c r="CC98" s="65"/>
      <c r="CD98" s="65"/>
      <c r="CE98" s="65"/>
      <c r="CF98" s="65">
        <v>-336687.35999999999</v>
      </c>
      <c r="CG98" s="65"/>
      <c r="CH98" s="65"/>
      <c r="CI98" s="65"/>
      <c r="CJ98" s="65"/>
      <c r="CK98" s="65"/>
      <c r="CL98" s="65"/>
      <c r="CM98" s="65"/>
      <c r="CN98" s="65"/>
      <c r="CO98" s="65"/>
      <c r="CP98" s="65"/>
      <c r="CQ98" s="65"/>
      <c r="CR98" s="65"/>
      <c r="CS98" s="65"/>
      <c r="CT98" s="65"/>
      <c r="CU98" s="65"/>
      <c r="CV98" s="65"/>
      <c r="CW98" s="65"/>
      <c r="CX98" s="65"/>
      <c r="CY98" s="65"/>
      <c r="CZ98" s="65"/>
      <c r="DA98" s="65"/>
      <c r="DB98" s="65"/>
      <c r="DC98" s="65"/>
      <c r="DD98" s="65"/>
      <c r="DE98" s="65"/>
      <c r="DF98" s="65"/>
      <c r="DG98" s="65"/>
      <c r="DH98" s="65"/>
      <c r="DI98" s="65"/>
      <c r="DJ98" s="65"/>
      <c r="DK98" s="65"/>
      <c r="DL98" s="65"/>
      <c r="DM98" s="65"/>
      <c r="DN98" s="65"/>
      <c r="DO98" s="65"/>
      <c r="DP98" s="65"/>
      <c r="DQ98" s="65"/>
      <c r="DR98" s="65"/>
      <c r="DS98" s="65"/>
      <c r="DT98" s="65"/>
      <c r="DU98" s="65"/>
      <c r="DV98" s="65"/>
      <c r="DW98" s="65"/>
      <c r="DX98" s="65"/>
      <c r="DY98" s="65"/>
      <c r="DZ98" s="65"/>
      <c r="EA98" s="65"/>
      <c r="EB98" s="65"/>
      <c r="EC98" s="65"/>
      <c r="ED98" s="65"/>
      <c r="EE98" s="65">
        <f t="shared" ref="EE98:EE112" si="5">CF98+CW98+DN98</f>
        <v>-336687.35999999999</v>
      </c>
      <c r="EF98" s="65"/>
      <c r="EG98" s="65"/>
      <c r="EH98" s="65"/>
      <c r="EI98" s="65"/>
      <c r="EJ98" s="65"/>
      <c r="EK98" s="65"/>
      <c r="EL98" s="65"/>
      <c r="EM98" s="65"/>
      <c r="EN98" s="65"/>
      <c r="EO98" s="65"/>
      <c r="EP98" s="65"/>
      <c r="EQ98" s="65"/>
      <c r="ER98" s="65"/>
      <c r="ES98" s="65"/>
      <c r="ET98" s="65">
        <f t="shared" ref="ET98:ET103" si="6">BL98-CF98-CW98-DN98</f>
        <v>337035.72</v>
      </c>
      <c r="EU98" s="65"/>
      <c r="EV98" s="65"/>
      <c r="EW98" s="65"/>
      <c r="EX98" s="65"/>
      <c r="EY98" s="65"/>
      <c r="EZ98" s="65"/>
      <c r="FA98" s="65"/>
      <c r="FB98" s="65"/>
      <c r="FC98" s="65"/>
      <c r="FD98" s="65"/>
      <c r="FE98" s="65"/>
      <c r="FF98" s="65"/>
      <c r="FG98" s="65"/>
      <c r="FH98" s="65"/>
      <c r="FI98" s="65"/>
      <c r="FJ98" s="66"/>
    </row>
    <row r="99" spans="1:166" ht="36.75" customHeight="1" x14ac:dyDescent="0.2">
      <c r="A99" s="52" t="s">
        <v>126</v>
      </c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3"/>
      <c r="AP99" s="37" t="s">
        <v>127</v>
      </c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9"/>
      <c r="BF99" s="31"/>
      <c r="BG99" s="31"/>
      <c r="BH99" s="31"/>
      <c r="BI99" s="31"/>
      <c r="BJ99" s="31"/>
      <c r="BK99" s="32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25"/>
      <c r="CR99" s="25"/>
      <c r="CS99" s="25"/>
      <c r="CT99" s="25"/>
      <c r="CU99" s="25"/>
      <c r="CV99" s="25"/>
      <c r="CW99" s="25"/>
      <c r="CX99" s="25"/>
      <c r="CY99" s="25"/>
      <c r="CZ99" s="25"/>
      <c r="DA99" s="25"/>
      <c r="DB99" s="25"/>
      <c r="DC99" s="25"/>
      <c r="DD99" s="25"/>
      <c r="DE99" s="25"/>
      <c r="DF99" s="25"/>
      <c r="DG99" s="25"/>
      <c r="DH99" s="25"/>
      <c r="DI99" s="25"/>
      <c r="DJ99" s="25"/>
      <c r="DK99" s="25"/>
      <c r="DL99" s="25"/>
      <c r="DM99" s="25"/>
      <c r="DN99" s="25"/>
      <c r="DO99" s="25"/>
      <c r="DP99" s="25"/>
      <c r="DQ99" s="25"/>
      <c r="DR99" s="25"/>
      <c r="DS99" s="25"/>
      <c r="DT99" s="25"/>
      <c r="DU99" s="25"/>
      <c r="DV99" s="25"/>
      <c r="DW99" s="25"/>
      <c r="DX99" s="25"/>
      <c r="DY99" s="25"/>
      <c r="DZ99" s="25"/>
      <c r="EA99" s="25"/>
      <c r="EB99" s="25"/>
      <c r="EC99" s="25"/>
      <c r="ED99" s="25"/>
      <c r="EE99" s="22">
        <f t="shared" si="5"/>
        <v>0</v>
      </c>
      <c r="EF99" s="23"/>
      <c r="EG99" s="23"/>
      <c r="EH99" s="23"/>
      <c r="EI99" s="23"/>
      <c r="EJ99" s="23"/>
      <c r="EK99" s="23"/>
      <c r="EL99" s="23"/>
      <c r="EM99" s="23"/>
      <c r="EN99" s="23"/>
      <c r="EO99" s="23"/>
      <c r="EP99" s="23"/>
      <c r="EQ99" s="23"/>
      <c r="ER99" s="23"/>
      <c r="ES99" s="24"/>
      <c r="ET99" s="22">
        <f t="shared" si="6"/>
        <v>0</v>
      </c>
      <c r="EU99" s="23"/>
      <c r="EV99" s="23"/>
      <c r="EW99" s="23"/>
      <c r="EX99" s="23"/>
      <c r="EY99" s="23"/>
      <c r="EZ99" s="23"/>
      <c r="FA99" s="23"/>
      <c r="FB99" s="23"/>
      <c r="FC99" s="23"/>
      <c r="FD99" s="23"/>
      <c r="FE99" s="23"/>
      <c r="FF99" s="23"/>
      <c r="FG99" s="23"/>
      <c r="FH99" s="23"/>
      <c r="FI99" s="23"/>
      <c r="FJ99" s="54"/>
    </row>
    <row r="100" spans="1:166" ht="17.25" customHeight="1" x14ac:dyDescent="0.2">
      <c r="A100" s="40" t="s">
        <v>128</v>
      </c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1"/>
      <c r="AP100" s="42"/>
      <c r="AQ100" s="43"/>
      <c r="AR100" s="43"/>
      <c r="AS100" s="43"/>
      <c r="AT100" s="43"/>
      <c r="AU100" s="44"/>
      <c r="AV100" s="45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/>
      <c r="BJ100" s="46"/>
      <c r="BK100" s="47"/>
      <c r="BL100" s="48"/>
      <c r="BM100" s="49"/>
      <c r="BN100" s="49"/>
      <c r="BO100" s="49"/>
      <c r="BP100" s="49"/>
      <c r="BQ100" s="49"/>
      <c r="BR100" s="49"/>
      <c r="BS100" s="49"/>
      <c r="BT100" s="49"/>
      <c r="BU100" s="49"/>
      <c r="BV100" s="49"/>
      <c r="BW100" s="49"/>
      <c r="BX100" s="49"/>
      <c r="BY100" s="49"/>
      <c r="BZ100" s="49"/>
      <c r="CA100" s="49"/>
      <c r="CB100" s="49"/>
      <c r="CC100" s="49"/>
      <c r="CD100" s="49"/>
      <c r="CE100" s="50"/>
      <c r="CF100" s="48"/>
      <c r="CG100" s="49"/>
      <c r="CH100" s="49"/>
      <c r="CI100" s="49"/>
      <c r="CJ100" s="49"/>
      <c r="CK100" s="49"/>
      <c r="CL100" s="49"/>
      <c r="CM100" s="49"/>
      <c r="CN100" s="49"/>
      <c r="CO100" s="49"/>
      <c r="CP100" s="49"/>
      <c r="CQ100" s="49"/>
      <c r="CR100" s="49"/>
      <c r="CS100" s="49"/>
      <c r="CT100" s="49"/>
      <c r="CU100" s="49"/>
      <c r="CV100" s="50"/>
      <c r="CW100" s="48"/>
      <c r="CX100" s="49"/>
      <c r="CY100" s="49"/>
      <c r="CZ100" s="49"/>
      <c r="DA100" s="49"/>
      <c r="DB100" s="49"/>
      <c r="DC100" s="49"/>
      <c r="DD100" s="49"/>
      <c r="DE100" s="49"/>
      <c r="DF100" s="49"/>
      <c r="DG100" s="49"/>
      <c r="DH100" s="49"/>
      <c r="DI100" s="49"/>
      <c r="DJ100" s="49"/>
      <c r="DK100" s="49"/>
      <c r="DL100" s="49"/>
      <c r="DM100" s="50"/>
      <c r="DN100" s="48"/>
      <c r="DO100" s="49"/>
      <c r="DP100" s="49"/>
      <c r="DQ100" s="49"/>
      <c r="DR100" s="49"/>
      <c r="DS100" s="49"/>
      <c r="DT100" s="49"/>
      <c r="DU100" s="49"/>
      <c r="DV100" s="49"/>
      <c r="DW100" s="49"/>
      <c r="DX100" s="49"/>
      <c r="DY100" s="49"/>
      <c r="DZ100" s="49"/>
      <c r="EA100" s="49"/>
      <c r="EB100" s="49"/>
      <c r="EC100" s="49"/>
      <c r="ED100" s="50"/>
      <c r="EE100" s="25">
        <f t="shared" si="5"/>
        <v>0</v>
      </c>
      <c r="EF100" s="25"/>
      <c r="EG100" s="25"/>
      <c r="EH100" s="25"/>
      <c r="EI100" s="25"/>
      <c r="EJ100" s="25"/>
      <c r="EK100" s="25"/>
      <c r="EL100" s="25"/>
      <c r="EM100" s="25"/>
      <c r="EN100" s="25"/>
      <c r="EO100" s="25"/>
      <c r="EP100" s="25"/>
      <c r="EQ100" s="25"/>
      <c r="ER100" s="25"/>
      <c r="ES100" s="25"/>
      <c r="ET100" s="25">
        <f t="shared" si="6"/>
        <v>0</v>
      </c>
      <c r="EU100" s="25"/>
      <c r="EV100" s="25"/>
      <c r="EW100" s="25"/>
      <c r="EX100" s="25"/>
      <c r="EY100" s="25"/>
      <c r="EZ100" s="25"/>
      <c r="FA100" s="25"/>
      <c r="FB100" s="25"/>
      <c r="FC100" s="25"/>
      <c r="FD100" s="25"/>
      <c r="FE100" s="25"/>
      <c r="FF100" s="25"/>
      <c r="FG100" s="25"/>
      <c r="FH100" s="25"/>
      <c r="FI100" s="25"/>
      <c r="FJ100" s="26"/>
    </row>
    <row r="101" spans="1:166" ht="24" customHeight="1" x14ac:dyDescent="0.2">
      <c r="A101" s="52" t="s">
        <v>129</v>
      </c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3"/>
      <c r="AP101" s="37" t="s">
        <v>130</v>
      </c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9"/>
      <c r="BF101" s="31"/>
      <c r="BG101" s="31"/>
      <c r="BH101" s="31"/>
      <c r="BI101" s="31"/>
      <c r="BJ101" s="31"/>
      <c r="BK101" s="32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/>
      <c r="CI101" s="25"/>
      <c r="CJ101" s="25"/>
      <c r="CK101" s="25"/>
      <c r="CL101" s="25"/>
      <c r="CM101" s="25"/>
      <c r="CN101" s="25"/>
      <c r="CO101" s="25"/>
      <c r="CP101" s="25"/>
      <c r="CQ101" s="25"/>
      <c r="CR101" s="25"/>
      <c r="CS101" s="25"/>
      <c r="CT101" s="25"/>
      <c r="CU101" s="25"/>
      <c r="CV101" s="25"/>
      <c r="CW101" s="25"/>
      <c r="CX101" s="25"/>
      <c r="CY101" s="25"/>
      <c r="CZ101" s="25"/>
      <c r="DA101" s="25"/>
      <c r="DB101" s="25"/>
      <c r="DC101" s="25"/>
      <c r="DD101" s="25"/>
      <c r="DE101" s="25"/>
      <c r="DF101" s="25"/>
      <c r="DG101" s="25"/>
      <c r="DH101" s="25"/>
      <c r="DI101" s="25"/>
      <c r="DJ101" s="25"/>
      <c r="DK101" s="25"/>
      <c r="DL101" s="25"/>
      <c r="DM101" s="25"/>
      <c r="DN101" s="25"/>
      <c r="DO101" s="25"/>
      <c r="DP101" s="25"/>
      <c r="DQ101" s="25"/>
      <c r="DR101" s="25"/>
      <c r="DS101" s="25"/>
      <c r="DT101" s="25"/>
      <c r="DU101" s="25"/>
      <c r="DV101" s="25"/>
      <c r="DW101" s="25"/>
      <c r="DX101" s="25"/>
      <c r="DY101" s="25"/>
      <c r="DZ101" s="25"/>
      <c r="EA101" s="25"/>
      <c r="EB101" s="25"/>
      <c r="EC101" s="25"/>
      <c r="ED101" s="25"/>
      <c r="EE101" s="25">
        <f t="shared" si="5"/>
        <v>0</v>
      </c>
      <c r="EF101" s="25"/>
      <c r="EG101" s="25"/>
      <c r="EH101" s="25"/>
      <c r="EI101" s="25"/>
      <c r="EJ101" s="25"/>
      <c r="EK101" s="25"/>
      <c r="EL101" s="25"/>
      <c r="EM101" s="25"/>
      <c r="EN101" s="25"/>
      <c r="EO101" s="25"/>
      <c r="EP101" s="25"/>
      <c r="EQ101" s="25"/>
      <c r="ER101" s="25"/>
      <c r="ES101" s="25"/>
      <c r="ET101" s="25">
        <f t="shared" si="6"/>
        <v>0</v>
      </c>
      <c r="EU101" s="25"/>
      <c r="EV101" s="25"/>
      <c r="EW101" s="25"/>
      <c r="EX101" s="25"/>
      <c r="EY101" s="25"/>
      <c r="EZ101" s="25"/>
      <c r="FA101" s="25"/>
      <c r="FB101" s="25"/>
      <c r="FC101" s="25"/>
      <c r="FD101" s="25"/>
      <c r="FE101" s="25"/>
      <c r="FF101" s="25"/>
      <c r="FG101" s="25"/>
      <c r="FH101" s="25"/>
      <c r="FI101" s="25"/>
      <c r="FJ101" s="26"/>
    </row>
    <row r="102" spans="1:166" ht="17.25" customHeight="1" x14ac:dyDescent="0.2">
      <c r="A102" s="40" t="s">
        <v>128</v>
      </c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1"/>
      <c r="AP102" s="42"/>
      <c r="AQ102" s="43"/>
      <c r="AR102" s="43"/>
      <c r="AS102" s="43"/>
      <c r="AT102" s="43"/>
      <c r="AU102" s="44"/>
      <c r="AV102" s="45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6"/>
      <c r="BK102" s="47"/>
      <c r="BL102" s="48"/>
      <c r="BM102" s="49"/>
      <c r="BN102" s="49"/>
      <c r="BO102" s="49"/>
      <c r="BP102" s="49"/>
      <c r="BQ102" s="49"/>
      <c r="BR102" s="49"/>
      <c r="BS102" s="49"/>
      <c r="BT102" s="49"/>
      <c r="BU102" s="49"/>
      <c r="BV102" s="49"/>
      <c r="BW102" s="49"/>
      <c r="BX102" s="49"/>
      <c r="BY102" s="49"/>
      <c r="BZ102" s="49"/>
      <c r="CA102" s="49"/>
      <c r="CB102" s="49"/>
      <c r="CC102" s="49"/>
      <c r="CD102" s="49"/>
      <c r="CE102" s="50"/>
      <c r="CF102" s="48"/>
      <c r="CG102" s="49"/>
      <c r="CH102" s="49"/>
      <c r="CI102" s="49"/>
      <c r="CJ102" s="49"/>
      <c r="CK102" s="49"/>
      <c r="CL102" s="49"/>
      <c r="CM102" s="49"/>
      <c r="CN102" s="49"/>
      <c r="CO102" s="49"/>
      <c r="CP102" s="49"/>
      <c r="CQ102" s="49"/>
      <c r="CR102" s="49"/>
      <c r="CS102" s="49"/>
      <c r="CT102" s="49"/>
      <c r="CU102" s="49"/>
      <c r="CV102" s="50"/>
      <c r="CW102" s="48"/>
      <c r="CX102" s="49"/>
      <c r="CY102" s="49"/>
      <c r="CZ102" s="49"/>
      <c r="DA102" s="49"/>
      <c r="DB102" s="49"/>
      <c r="DC102" s="49"/>
      <c r="DD102" s="49"/>
      <c r="DE102" s="49"/>
      <c r="DF102" s="49"/>
      <c r="DG102" s="49"/>
      <c r="DH102" s="49"/>
      <c r="DI102" s="49"/>
      <c r="DJ102" s="49"/>
      <c r="DK102" s="49"/>
      <c r="DL102" s="49"/>
      <c r="DM102" s="50"/>
      <c r="DN102" s="48"/>
      <c r="DO102" s="49"/>
      <c r="DP102" s="49"/>
      <c r="DQ102" s="49"/>
      <c r="DR102" s="49"/>
      <c r="DS102" s="49"/>
      <c r="DT102" s="49"/>
      <c r="DU102" s="49"/>
      <c r="DV102" s="49"/>
      <c r="DW102" s="49"/>
      <c r="DX102" s="49"/>
      <c r="DY102" s="49"/>
      <c r="DZ102" s="49"/>
      <c r="EA102" s="49"/>
      <c r="EB102" s="49"/>
      <c r="EC102" s="49"/>
      <c r="ED102" s="50"/>
      <c r="EE102" s="25">
        <f t="shared" si="5"/>
        <v>0</v>
      </c>
      <c r="EF102" s="25"/>
      <c r="EG102" s="25"/>
      <c r="EH102" s="25"/>
      <c r="EI102" s="25"/>
      <c r="EJ102" s="25"/>
      <c r="EK102" s="25"/>
      <c r="EL102" s="25"/>
      <c r="EM102" s="25"/>
      <c r="EN102" s="25"/>
      <c r="EO102" s="25"/>
      <c r="EP102" s="25"/>
      <c r="EQ102" s="25"/>
      <c r="ER102" s="25"/>
      <c r="ES102" s="25"/>
      <c r="ET102" s="25">
        <f t="shared" si="6"/>
        <v>0</v>
      </c>
      <c r="EU102" s="25"/>
      <c r="EV102" s="25"/>
      <c r="EW102" s="25"/>
      <c r="EX102" s="25"/>
      <c r="EY102" s="25"/>
      <c r="EZ102" s="25"/>
      <c r="FA102" s="25"/>
      <c r="FB102" s="25"/>
      <c r="FC102" s="25"/>
      <c r="FD102" s="25"/>
      <c r="FE102" s="25"/>
      <c r="FF102" s="25"/>
      <c r="FG102" s="25"/>
      <c r="FH102" s="25"/>
      <c r="FI102" s="25"/>
      <c r="FJ102" s="26"/>
    </row>
    <row r="103" spans="1:166" ht="31.5" customHeight="1" x14ac:dyDescent="0.2">
      <c r="A103" s="51" t="s">
        <v>131</v>
      </c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37" t="s">
        <v>132</v>
      </c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9"/>
      <c r="BF103" s="31"/>
      <c r="BG103" s="31"/>
      <c r="BH103" s="31"/>
      <c r="BI103" s="31"/>
      <c r="BJ103" s="31"/>
      <c r="BK103" s="32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  <c r="BX103" s="25"/>
      <c r="BY103" s="25"/>
      <c r="BZ103" s="25"/>
      <c r="CA103" s="25"/>
      <c r="CB103" s="25"/>
      <c r="CC103" s="25"/>
      <c r="CD103" s="25"/>
      <c r="CE103" s="25"/>
      <c r="CF103" s="25"/>
      <c r="CG103" s="25"/>
      <c r="CH103" s="25"/>
      <c r="CI103" s="25"/>
      <c r="CJ103" s="25"/>
      <c r="CK103" s="25"/>
      <c r="CL103" s="25"/>
      <c r="CM103" s="25"/>
      <c r="CN103" s="25"/>
      <c r="CO103" s="25"/>
      <c r="CP103" s="25"/>
      <c r="CQ103" s="25"/>
      <c r="CR103" s="25"/>
      <c r="CS103" s="25"/>
      <c r="CT103" s="25"/>
      <c r="CU103" s="25"/>
      <c r="CV103" s="25"/>
      <c r="CW103" s="25"/>
      <c r="CX103" s="25"/>
      <c r="CY103" s="25"/>
      <c r="CZ103" s="25"/>
      <c r="DA103" s="25"/>
      <c r="DB103" s="25"/>
      <c r="DC103" s="25"/>
      <c r="DD103" s="25"/>
      <c r="DE103" s="25"/>
      <c r="DF103" s="25"/>
      <c r="DG103" s="25"/>
      <c r="DH103" s="25"/>
      <c r="DI103" s="25"/>
      <c r="DJ103" s="25"/>
      <c r="DK103" s="25"/>
      <c r="DL103" s="25"/>
      <c r="DM103" s="25"/>
      <c r="DN103" s="25"/>
      <c r="DO103" s="25"/>
      <c r="DP103" s="25"/>
      <c r="DQ103" s="25"/>
      <c r="DR103" s="25"/>
      <c r="DS103" s="25"/>
      <c r="DT103" s="25"/>
      <c r="DU103" s="25"/>
      <c r="DV103" s="25"/>
      <c r="DW103" s="25"/>
      <c r="DX103" s="25"/>
      <c r="DY103" s="25"/>
      <c r="DZ103" s="25"/>
      <c r="EA103" s="25"/>
      <c r="EB103" s="25"/>
      <c r="EC103" s="25"/>
      <c r="ED103" s="25"/>
      <c r="EE103" s="25">
        <f t="shared" si="5"/>
        <v>0</v>
      </c>
      <c r="EF103" s="25"/>
      <c r="EG103" s="25"/>
      <c r="EH103" s="25"/>
      <c r="EI103" s="25"/>
      <c r="EJ103" s="25"/>
      <c r="EK103" s="25"/>
      <c r="EL103" s="25"/>
      <c r="EM103" s="25"/>
      <c r="EN103" s="25"/>
      <c r="EO103" s="25"/>
      <c r="EP103" s="25"/>
      <c r="EQ103" s="25"/>
      <c r="ER103" s="25"/>
      <c r="ES103" s="25"/>
      <c r="ET103" s="25">
        <f t="shared" si="6"/>
        <v>0</v>
      </c>
      <c r="EU103" s="25"/>
      <c r="EV103" s="25"/>
      <c r="EW103" s="25"/>
      <c r="EX103" s="25"/>
      <c r="EY103" s="25"/>
      <c r="EZ103" s="25"/>
      <c r="FA103" s="25"/>
      <c r="FB103" s="25"/>
      <c r="FC103" s="25"/>
      <c r="FD103" s="25"/>
      <c r="FE103" s="25"/>
      <c r="FF103" s="25"/>
      <c r="FG103" s="25"/>
      <c r="FH103" s="25"/>
      <c r="FI103" s="25"/>
      <c r="FJ103" s="26"/>
    </row>
    <row r="104" spans="1:166" ht="15" customHeight="1" x14ac:dyDescent="0.2">
      <c r="A104" s="28" t="s">
        <v>133</v>
      </c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37" t="s">
        <v>134</v>
      </c>
      <c r="AQ104" s="38"/>
      <c r="AR104" s="38"/>
      <c r="AS104" s="38"/>
      <c r="AT104" s="38"/>
      <c r="AU104" s="38"/>
      <c r="AV104" s="15"/>
      <c r="AW104" s="15"/>
      <c r="AX104" s="15"/>
      <c r="AY104" s="15"/>
      <c r="AZ104" s="15"/>
      <c r="BA104" s="15"/>
      <c r="BB104" s="15"/>
      <c r="BC104" s="15"/>
      <c r="BD104" s="15"/>
      <c r="BE104" s="16"/>
      <c r="BF104" s="17"/>
      <c r="BG104" s="17"/>
      <c r="BH104" s="17"/>
      <c r="BI104" s="17"/>
      <c r="BJ104" s="17"/>
      <c r="BK104" s="18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  <c r="DC104" s="25"/>
      <c r="DD104" s="25"/>
      <c r="DE104" s="25"/>
      <c r="DF104" s="25"/>
      <c r="DG104" s="25"/>
      <c r="DH104" s="25"/>
      <c r="DI104" s="25"/>
      <c r="DJ104" s="25"/>
      <c r="DK104" s="25"/>
      <c r="DL104" s="25"/>
      <c r="DM104" s="25"/>
      <c r="DN104" s="25"/>
      <c r="DO104" s="25"/>
      <c r="DP104" s="25"/>
      <c r="DQ104" s="25"/>
      <c r="DR104" s="25"/>
      <c r="DS104" s="25"/>
      <c r="DT104" s="25"/>
      <c r="DU104" s="25"/>
      <c r="DV104" s="25"/>
      <c r="DW104" s="25"/>
      <c r="DX104" s="25"/>
      <c r="DY104" s="25"/>
      <c r="DZ104" s="25"/>
      <c r="EA104" s="25"/>
      <c r="EB104" s="25"/>
      <c r="EC104" s="25"/>
      <c r="ED104" s="25"/>
      <c r="EE104" s="25">
        <f t="shared" si="5"/>
        <v>0</v>
      </c>
      <c r="EF104" s="25"/>
      <c r="EG104" s="25"/>
      <c r="EH104" s="25"/>
      <c r="EI104" s="25"/>
      <c r="EJ104" s="25"/>
      <c r="EK104" s="25"/>
      <c r="EL104" s="25"/>
      <c r="EM104" s="25"/>
      <c r="EN104" s="25"/>
      <c r="EO104" s="25"/>
      <c r="EP104" s="25"/>
      <c r="EQ104" s="25"/>
      <c r="ER104" s="25"/>
      <c r="ES104" s="25"/>
      <c r="ET104" s="25"/>
      <c r="EU104" s="25"/>
      <c r="EV104" s="25"/>
      <c r="EW104" s="25"/>
      <c r="EX104" s="25"/>
      <c r="EY104" s="25"/>
      <c r="EZ104" s="25"/>
      <c r="FA104" s="25"/>
      <c r="FB104" s="25"/>
      <c r="FC104" s="25"/>
      <c r="FD104" s="25"/>
      <c r="FE104" s="25"/>
      <c r="FF104" s="25"/>
      <c r="FG104" s="25"/>
      <c r="FH104" s="25"/>
      <c r="FI104" s="25"/>
      <c r="FJ104" s="26"/>
    </row>
    <row r="105" spans="1:166" ht="15" customHeight="1" x14ac:dyDescent="0.2">
      <c r="A105" s="28" t="s">
        <v>135</v>
      </c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9"/>
      <c r="AP105" s="30" t="s">
        <v>136</v>
      </c>
      <c r="AQ105" s="31"/>
      <c r="AR105" s="31"/>
      <c r="AS105" s="31"/>
      <c r="AT105" s="31"/>
      <c r="AU105" s="32"/>
      <c r="AV105" s="33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5"/>
      <c r="BL105" s="22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4"/>
      <c r="CF105" s="22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4"/>
      <c r="CW105" s="22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  <c r="DJ105" s="23"/>
      <c r="DK105" s="23"/>
      <c r="DL105" s="23"/>
      <c r="DM105" s="24"/>
      <c r="DN105" s="22"/>
      <c r="DO105" s="23"/>
      <c r="DP105" s="23"/>
      <c r="DQ105" s="23"/>
      <c r="DR105" s="23"/>
      <c r="DS105" s="23"/>
      <c r="DT105" s="23"/>
      <c r="DU105" s="23"/>
      <c r="DV105" s="23"/>
      <c r="DW105" s="23"/>
      <c r="DX105" s="23"/>
      <c r="DY105" s="23"/>
      <c r="DZ105" s="23"/>
      <c r="EA105" s="23"/>
      <c r="EB105" s="23"/>
      <c r="EC105" s="23"/>
      <c r="ED105" s="24"/>
      <c r="EE105" s="25">
        <f t="shared" si="5"/>
        <v>0</v>
      </c>
      <c r="EF105" s="25"/>
      <c r="EG105" s="25"/>
      <c r="EH105" s="25"/>
      <c r="EI105" s="25"/>
      <c r="EJ105" s="25"/>
      <c r="EK105" s="25"/>
      <c r="EL105" s="25"/>
      <c r="EM105" s="25"/>
      <c r="EN105" s="25"/>
      <c r="EO105" s="25"/>
      <c r="EP105" s="25"/>
      <c r="EQ105" s="25"/>
      <c r="ER105" s="25"/>
      <c r="ES105" s="25"/>
      <c r="ET105" s="25"/>
      <c r="EU105" s="25"/>
      <c r="EV105" s="25"/>
      <c r="EW105" s="25"/>
      <c r="EX105" s="25"/>
      <c r="EY105" s="25"/>
      <c r="EZ105" s="25"/>
      <c r="FA105" s="25"/>
      <c r="FB105" s="25"/>
      <c r="FC105" s="25"/>
      <c r="FD105" s="25"/>
      <c r="FE105" s="25"/>
      <c r="FF105" s="25"/>
      <c r="FG105" s="25"/>
      <c r="FH105" s="25"/>
      <c r="FI105" s="25"/>
      <c r="FJ105" s="26"/>
    </row>
    <row r="106" spans="1:166" ht="31.5" customHeight="1" x14ac:dyDescent="0.2">
      <c r="A106" s="27" t="s">
        <v>137</v>
      </c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36"/>
      <c r="AP106" s="37" t="s">
        <v>138</v>
      </c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9"/>
      <c r="BF106" s="31"/>
      <c r="BG106" s="31"/>
      <c r="BH106" s="31"/>
      <c r="BI106" s="31"/>
      <c r="BJ106" s="31"/>
      <c r="BK106" s="32"/>
      <c r="BL106" s="25">
        <v>348.36</v>
      </c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/>
      <c r="CB106" s="25"/>
      <c r="CC106" s="25"/>
      <c r="CD106" s="25"/>
      <c r="CE106" s="25"/>
      <c r="CF106" s="25">
        <v>-336687.35999999999</v>
      </c>
      <c r="CG106" s="25"/>
      <c r="CH106" s="25"/>
      <c r="CI106" s="25"/>
      <c r="CJ106" s="25"/>
      <c r="CK106" s="25"/>
      <c r="CL106" s="25"/>
      <c r="CM106" s="25"/>
      <c r="CN106" s="25"/>
      <c r="CO106" s="25"/>
      <c r="CP106" s="25"/>
      <c r="CQ106" s="25"/>
      <c r="CR106" s="25"/>
      <c r="CS106" s="25"/>
      <c r="CT106" s="25"/>
      <c r="CU106" s="25"/>
      <c r="CV106" s="25"/>
      <c r="CW106" s="25"/>
      <c r="CX106" s="25"/>
      <c r="CY106" s="25"/>
      <c r="CZ106" s="25"/>
      <c r="DA106" s="25"/>
      <c r="DB106" s="25"/>
      <c r="DC106" s="25"/>
      <c r="DD106" s="25"/>
      <c r="DE106" s="25"/>
      <c r="DF106" s="25"/>
      <c r="DG106" s="25"/>
      <c r="DH106" s="25"/>
      <c r="DI106" s="25"/>
      <c r="DJ106" s="25"/>
      <c r="DK106" s="25"/>
      <c r="DL106" s="25"/>
      <c r="DM106" s="25"/>
      <c r="DN106" s="25"/>
      <c r="DO106" s="25"/>
      <c r="DP106" s="25"/>
      <c r="DQ106" s="25"/>
      <c r="DR106" s="25"/>
      <c r="DS106" s="25"/>
      <c r="DT106" s="25"/>
      <c r="DU106" s="25"/>
      <c r="DV106" s="25"/>
      <c r="DW106" s="25"/>
      <c r="DX106" s="25"/>
      <c r="DY106" s="25"/>
      <c r="DZ106" s="25"/>
      <c r="EA106" s="25"/>
      <c r="EB106" s="25"/>
      <c r="EC106" s="25"/>
      <c r="ED106" s="25"/>
      <c r="EE106" s="25">
        <f t="shared" si="5"/>
        <v>-336687.35999999999</v>
      </c>
      <c r="EF106" s="25"/>
      <c r="EG106" s="25"/>
      <c r="EH106" s="25"/>
      <c r="EI106" s="25"/>
      <c r="EJ106" s="25"/>
      <c r="EK106" s="25"/>
      <c r="EL106" s="25"/>
      <c r="EM106" s="25"/>
      <c r="EN106" s="25"/>
      <c r="EO106" s="25"/>
      <c r="EP106" s="25"/>
      <c r="EQ106" s="25"/>
      <c r="ER106" s="25"/>
      <c r="ES106" s="25"/>
      <c r="ET106" s="25"/>
      <c r="EU106" s="25"/>
      <c r="EV106" s="25"/>
      <c r="EW106" s="25"/>
      <c r="EX106" s="25"/>
      <c r="EY106" s="25"/>
      <c r="EZ106" s="25"/>
      <c r="FA106" s="25"/>
      <c r="FB106" s="25"/>
      <c r="FC106" s="25"/>
      <c r="FD106" s="25"/>
      <c r="FE106" s="25"/>
      <c r="FF106" s="25"/>
      <c r="FG106" s="25"/>
      <c r="FH106" s="25"/>
      <c r="FI106" s="25"/>
      <c r="FJ106" s="26"/>
    </row>
    <row r="107" spans="1:166" ht="38.25" customHeight="1" x14ac:dyDescent="0.2">
      <c r="A107" s="27" t="s">
        <v>139</v>
      </c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9"/>
      <c r="AP107" s="30" t="s">
        <v>140</v>
      </c>
      <c r="AQ107" s="31"/>
      <c r="AR107" s="31"/>
      <c r="AS107" s="31"/>
      <c r="AT107" s="31"/>
      <c r="AU107" s="32"/>
      <c r="AV107" s="33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5"/>
      <c r="BL107" s="22">
        <v>348.36</v>
      </c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4"/>
      <c r="CF107" s="22">
        <v>-336687.35999999999</v>
      </c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4"/>
      <c r="CW107" s="22"/>
      <c r="CX107" s="23"/>
      <c r="CY107" s="23"/>
      <c r="CZ107" s="23"/>
      <c r="DA107" s="23"/>
      <c r="DB107" s="23"/>
      <c r="DC107" s="23"/>
      <c r="DD107" s="23"/>
      <c r="DE107" s="23"/>
      <c r="DF107" s="23"/>
      <c r="DG107" s="23"/>
      <c r="DH107" s="23"/>
      <c r="DI107" s="23"/>
      <c r="DJ107" s="23"/>
      <c r="DK107" s="23"/>
      <c r="DL107" s="23"/>
      <c r="DM107" s="24"/>
      <c r="DN107" s="25"/>
      <c r="DO107" s="25"/>
      <c r="DP107" s="25"/>
      <c r="DQ107" s="25"/>
      <c r="DR107" s="25"/>
      <c r="DS107" s="25"/>
      <c r="DT107" s="25"/>
      <c r="DU107" s="25"/>
      <c r="DV107" s="25"/>
      <c r="DW107" s="25"/>
      <c r="DX107" s="25"/>
      <c r="DY107" s="25"/>
      <c r="DZ107" s="25"/>
      <c r="EA107" s="25"/>
      <c r="EB107" s="25"/>
      <c r="EC107" s="25"/>
      <c r="ED107" s="25"/>
      <c r="EE107" s="25">
        <f t="shared" si="5"/>
        <v>-336687.35999999999</v>
      </c>
      <c r="EF107" s="25"/>
      <c r="EG107" s="25"/>
      <c r="EH107" s="25"/>
      <c r="EI107" s="25"/>
      <c r="EJ107" s="25"/>
      <c r="EK107" s="25"/>
      <c r="EL107" s="25"/>
      <c r="EM107" s="25"/>
      <c r="EN107" s="25"/>
      <c r="EO107" s="25"/>
      <c r="EP107" s="25"/>
      <c r="EQ107" s="25"/>
      <c r="ER107" s="25"/>
      <c r="ES107" s="25"/>
      <c r="ET107" s="25"/>
      <c r="EU107" s="25"/>
      <c r="EV107" s="25"/>
      <c r="EW107" s="25"/>
      <c r="EX107" s="25"/>
      <c r="EY107" s="25"/>
      <c r="EZ107" s="25"/>
      <c r="FA107" s="25"/>
      <c r="FB107" s="25"/>
      <c r="FC107" s="25"/>
      <c r="FD107" s="25"/>
      <c r="FE107" s="25"/>
      <c r="FF107" s="25"/>
      <c r="FG107" s="25"/>
      <c r="FH107" s="25"/>
      <c r="FI107" s="25"/>
      <c r="FJ107" s="26"/>
    </row>
    <row r="108" spans="1:166" ht="36" customHeight="1" x14ac:dyDescent="0.2">
      <c r="A108" s="27" t="s">
        <v>141</v>
      </c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9"/>
      <c r="AP108" s="37" t="s">
        <v>142</v>
      </c>
      <c r="AQ108" s="38"/>
      <c r="AR108" s="38"/>
      <c r="AS108" s="38"/>
      <c r="AT108" s="38"/>
      <c r="AU108" s="38"/>
      <c r="AV108" s="15"/>
      <c r="AW108" s="15"/>
      <c r="AX108" s="15"/>
      <c r="AY108" s="15"/>
      <c r="AZ108" s="15"/>
      <c r="BA108" s="15"/>
      <c r="BB108" s="15"/>
      <c r="BC108" s="15"/>
      <c r="BD108" s="15"/>
      <c r="BE108" s="16"/>
      <c r="BF108" s="17"/>
      <c r="BG108" s="17"/>
      <c r="BH108" s="17"/>
      <c r="BI108" s="17"/>
      <c r="BJ108" s="17"/>
      <c r="BK108" s="18"/>
      <c r="BL108" s="25">
        <v>-2661478.7999999998</v>
      </c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>
        <v>-358526.79</v>
      </c>
      <c r="CG108" s="25"/>
      <c r="CH108" s="25"/>
      <c r="CI108" s="25"/>
      <c r="CJ108" s="25"/>
      <c r="CK108" s="25"/>
      <c r="CL108" s="25"/>
      <c r="CM108" s="25"/>
      <c r="CN108" s="25"/>
      <c r="CO108" s="25"/>
      <c r="CP108" s="25"/>
      <c r="CQ108" s="25"/>
      <c r="CR108" s="25"/>
      <c r="CS108" s="25"/>
      <c r="CT108" s="25"/>
      <c r="CU108" s="25"/>
      <c r="CV108" s="25"/>
      <c r="CW108" s="25"/>
      <c r="CX108" s="25"/>
      <c r="CY108" s="25"/>
      <c r="CZ108" s="25"/>
      <c r="DA108" s="25"/>
      <c r="DB108" s="25"/>
      <c r="DC108" s="25"/>
      <c r="DD108" s="25"/>
      <c r="DE108" s="25"/>
      <c r="DF108" s="25"/>
      <c r="DG108" s="25"/>
      <c r="DH108" s="25"/>
      <c r="DI108" s="25"/>
      <c r="DJ108" s="25"/>
      <c r="DK108" s="25"/>
      <c r="DL108" s="25"/>
      <c r="DM108" s="25"/>
      <c r="DN108" s="25"/>
      <c r="DO108" s="25"/>
      <c r="DP108" s="25"/>
      <c r="DQ108" s="25"/>
      <c r="DR108" s="25"/>
      <c r="DS108" s="25"/>
      <c r="DT108" s="25"/>
      <c r="DU108" s="25"/>
      <c r="DV108" s="25"/>
      <c r="DW108" s="25"/>
      <c r="DX108" s="25"/>
      <c r="DY108" s="25"/>
      <c r="DZ108" s="25"/>
      <c r="EA108" s="25"/>
      <c r="EB108" s="25"/>
      <c r="EC108" s="25"/>
      <c r="ED108" s="25"/>
      <c r="EE108" s="25">
        <f t="shared" si="5"/>
        <v>-358526.79</v>
      </c>
      <c r="EF108" s="25"/>
      <c r="EG108" s="25"/>
      <c r="EH108" s="25"/>
      <c r="EI108" s="25"/>
      <c r="EJ108" s="25"/>
      <c r="EK108" s="25"/>
      <c r="EL108" s="25"/>
      <c r="EM108" s="25"/>
      <c r="EN108" s="25"/>
      <c r="EO108" s="25"/>
      <c r="EP108" s="25"/>
      <c r="EQ108" s="25"/>
      <c r="ER108" s="25"/>
      <c r="ES108" s="25"/>
      <c r="ET108" s="25"/>
      <c r="EU108" s="25"/>
      <c r="EV108" s="25"/>
      <c r="EW108" s="25"/>
      <c r="EX108" s="25"/>
      <c r="EY108" s="25"/>
      <c r="EZ108" s="25"/>
      <c r="FA108" s="25"/>
      <c r="FB108" s="25"/>
      <c r="FC108" s="25"/>
      <c r="FD108" s="25"/>
      <c r="FE108" s="25"/>
      <c r="FF108" s="25"/>
      <c r="FG108" s="25"/>
      <c r="FH108" s="25"/>
      <c r="FI108" s="25"/>
      <c r="FJ108" s="26"/>
    </row>
    <row r="109" spans="1:166" ht="26.25" customHeight="1" x14ac:dyDescent="0.2">
      <c r="A109" s="27" t="s">
        <v>143</v>
      </c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9"/>
      <c r="AP109" s="30" t="s">
        <v>144</v>
      </c>
      <c r="AQ109" s="31"/>
      <c r="AR109" s="31"/>
      <c r="AS109" s="31"/>
      <c r="AT109" s="31"/>
      <c r="AU109" s="32"/>
      <c r="AV109" s="33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5"/>
      <c r="BL109" s="22">
        <v>2661827.16</v>
      </c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4"/>
      <c r="CF109" s="22">
        <v>21839.43</v>
      </c>
      <c r="CG109" s="23"/>
      <c r="CH109" s="23"/>
      <c r="CI109" s="23"/>
      <c r="CJ109" s="23"/>
      <c r="CK109" s="23"/>
      <c r="CL109" s="23"/>
      <c r="CM109" s="23"/>
      <c r="CN109" s="23"/>
      <c r="CO109" s="23"/>
      <c r="CP109" s="23"/>
      <c r="CQ109" s="23"/>
      <c r="CR109" s="23"/>
      <c r="CS109" s="23"/>
      <c r="CT109" s="23"/>
      <c r="CU109" s="23"/>
      <c r="CV109" s="24"/>
      <c r="CW109" s="22"/>
      <c r="CX109" s="23"/>
      <c r="CY109" s="23"/>
      <c r="CZ109" s="23"/>
      <c r="DA109" s="23"/>
      <c r="DB109" s="23"/>
      <c r="DC109" s="23"/>
      <c r="DD109" s="23"/>
      <c r="DE109" s="23"/>
      <c r="DF109" s="23"/>
      <c r="DG109" s="23"/>
      <c r="DH109" s="23"/>
      <c r="DI109" s="23"/>
      <c r="DJ109" s="23"/>
      <c r="DK109" s="23"/>
      <c r="DL109" s="23"/>
      <c r="DM109" s="24"/>
      <c r="DN109" s="22"/>
      <c r="DO109" s="23"/>
      <c r="DP109" s="23"/>
      <c r="DQ109" s="23"/>
      <c r="DR109" s="23"/>
      <c r="DS109" s="23"/>
      <c r="DT109" s="23"/>
      <c r="DU109" s="23"/>
      <c r="DV109" s="23"/>
      <c r="DW109" s="23"/>
      <c r="DX109" s="23"/>
      <c r="DY109" s="23"/>
      <c r="DZ109" s="23"/>
      <c r="EA109" s="23"/>
      <c r="EB109" s="23"/>
      <c r="EC109" s="23"/>
      <c r="ED109" s="24"/>
      <c r="EE109" s="25">
        <f t="shared" si="5"/>
        <v>21839.43</v>
      </c>
      <c r="EF109" s="25"/>
      <c r="EG109" s="25"/>
      <c r="EH109" s="25"/>
      <c r="EI109" s="25"/>
      <c r="EJ109" s="25"/>
      <c r="EK109" s="25"/>
      <c r="EL109" s="25"/>
      <c r="EM109" s="25"/>
      <c r="EN109" s="25"/>
      <c r="EO109" s="25"/>
      <c r="EP109" s="25"/>
      <c r="EQ109" s="25"/>
      <c r="ER109" s="25"/>
      <c r="ES109" s="25"/>
      <c r="ET109" s="25"/>
      <c r="EU109" s="25"/>
      <c r="EV109" s="25"/>
      <c r="EW109" s="25"/>
      <c r="EX109" s="25"/>
      <c r="EY109" s="25"/>
      <c r="EZ109" s="25"/>
      <c r="FA109" s="25"/>
      <c r="FB109" s="25"/>
      <c r="FC109" s="25"/>
      <c r="FD109" s="25"/>
      <c r="FE109" s="25"/>
      <c r="FF109" s="25"/>
      <c r="FG109" s="25"/>
      <c r="FH109" s="25"/>
      <c r="FI109" s="25"/>
      <c r="FJ109" s="26"/>
    </row>
    <row r="110" spans="1:166" ht="27.75" customHeight="1" x14ac:dyDescent="0.2">
      <c r="A110" s="27" t="s">
        <v>145</v>
      </c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36"/>
      <c r="AP110" s="37" t="s">
        <v>146</v>
      </c>
      <c r="AQ110" s="38"/>
      <c r="AR110" s="38"/>
      <c r="AS110" s="38"/>
      <c r="AT110" s="38"/>
      <c r="AU110" s="38"/>
      <c r="AV110" s="15"/>
      <c r="AW110" s="15"/>
      <c r="AX110" s="15"/>
      <c r="AY110" s="15"/>
      <c r="AZ110" s="15"/>
      <c r="BA110" s="15"/>
      <c r="BB110" s="15"/>
      <c r="BC110" s="15"/>
      <c r="BD110" s="15"/>
      <c r="BE110" s="16"/>
      <c r="BF110" s="17"/>
      <c r="BG110" s="17"/>
      <c r="BH110" s="17"/>
      <c r="BI110" s="17"/>
      <c r="BJ110" s="17"/>
      <c r="BK110" s="18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  <c r="CA110" s="25"/>
      <c r="CB110" s="25"/>
      <c r="CC110" s="25"/>
      <c r="CD110" s="25"/>
      <c r="CE110" s="25"/>
      <c r="CF110" s="22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  <c r="CU110" s="23"/>
      <c r="CV110" s="24"/>
      <c r="CW110" s="25"/>
      <c r="CX110" s="25"/>
      <c r="CY110" s="25"/>
      <c r="CZ110" s="25"/>
      <c r="DA110" s="25"/>
      <c r="DB110" s="25"/>
      <c r="DC110" s="25"/>
      <c r="DD110" s="25"/>
      <c r="DE110" s="25"/>
      <c r="DF110" s="25"/>
      <c r="DG110" s="25"/>
      <c r="DH110" s="25"/>
      <c r="DI110" s="25"/>
      <c r="DJ110" s="25"/>
      <c r="DK110" s="25"/>
      <c r="DL110" s="25"/>
      <c r="DM110" s="25"/>
      <c r="DN110" s="25"/>
      <c r="DO110" s="25"/>
      <c r="DP110" s="25"/>
      <c r="DQ110" s="25"/>
      <c r="DR110" s="25"/>
      <c r="DS110" s="25"/>
      <c r="DT110" s="25"/>
      <c r="DU110" s="25"/>
      <c r="DV110" s="25"/>
      <c r="DW110" s="25"/>
      <c r="DX110" s="25"/>
      <c r="DY110" s="25"/>
      <c r="DZ110" s="25"/>
      <c r="EA110" s="25"/>
      <c r="EB110" s="25"/>
      <c r="EC110" s="25"/>
      <c r="ED110" s="25"/>
      <c r="EE110" s="25">
        <f t="shared" si="5"/>
        <v>0</v>
      </c>
      <c r="EF110" s="25"/>
      <c r="EG110" s="25"/>
      <c r="EH110" s="25"/>
      <c r="EI110" s="25"/>
      <c r="EJ110" s="25"/>
      <c r="EK110" s="25"/>
      <c r="EL110" s="25"/>
      <c r="EM110" s="25"/>
      <c r="EN110" s="25"/>
      <c r="EO110" s="25"/>
      <c r="EP110" s="25"/>
      <c r="EQ110" s="25"/>
      <c r="ER110" s="25"/>
      <c r="ES110" s="25"/>
      <c r="ET110" s="25"/>
      <c r="EU110" s="25"/>
      <c r="EV110" s="25"/>
      <c r="EW110" s="25"/>
      <c r="EX110" s="25"/>
      <c r="EY110" s="25"/>
      <c r="EZ110" s="25"/>
      <c r="FA110" s="25"/>
      <c r="FB110" s="25"/>
      <c r="FC110" s="25"/>
      <c r="FD110" s="25"/>
      <c r="FE110" s="25"/>
      <c r="FF110" s="25"/>
      <c r="FG110" s="25"/>
      <c r="FH110" s="25"/>
      <c r="FI110" s="25"/>
      <c r="FJ110" s="26"/>
    </row>
    <row r="111" spans="1:166" ht="24" customHeight="1" x14ac:dyDescent="0.2">
      <c r="A111" s="27" t="s">
        <v>147</v>
      </c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9"/>
      <c r="AP111" s="30" t="s">
        <v>148</v>
      </c>
      <c r="AQ111" s="31"/>
      <c r="AR111" s="31"/>
      <c r="AS111" s="31"/>
      <c r="AT111" s="31"/>
      <c r="AU111" s="32"/>
      <c r="AV111" s="33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5"/>
      <c r="BL111" s="22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4"/>
      <c r="CF111" s="22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4"/>
      <c r="CW111" s="22"/>
      <c r="CX111" s="23"/>
      <c r="CY111" s="23"/>
      <c r="CZ111" s="23"/>
      <c r="DA111" s="23"/>
      <c r="DB111" s="23"/>
      <c r="DC111" s="23"/>
      <c r="DD111" s="23"/>
      <c r="DE111" s="23"/>
      <c r="DF111" s="23"/>
      <c r="DG111" s="23"/>
      <c r="DH111" s="23"/>
      <c r="DI111" s="23"/>
      <c r="DJ111" s="23"/>
      <c r="DK111" s="23"/>
      <c r="DL111" s="23"/>
      <c r="DM111" s="24"/>
      <c r="DN111" s="22"/>
      <c r="DO111" s="23"/>
      <c r="DP111" s="23"/>
      <c r="DQ111" s="23"/>
      <c r="DR111" s="23"/>
      <c r="DS111" s="23"/>
      <c r="DT111" s="23"/>
      <c r="DU111" s="23"/>
      <c r="DV111" s="23"/>
      <c r="DW111" s="23"/>
      <c r="DX111" s="23"/>
      <c r="DY111" s="23"/>
      <c r="DZ111" s="23"/>
      <c r="EA111" s="23"/>
      <c r="EB111" s="23"/>
      <c r="EC111" s="23"/>
      <c r="ED111" s="24"/>
      <c r="EE111" s="25">
        <f t="shared" si="5"/>
        <v>0</v>
      </c>
      <c r="EF111" s="25"/>
      <c r="EG111" s="25"/>
      <c r="EH111" s="25"/>
      <c r="EI111" s="25"/>
      <c r="EJ111" s="25"/>
      <c r="EK111" s="25"/>
      <c r="EL111" s="25"/>
      <c r="EM111" s="25"/>
      <c r="EN111" s="25"/>
      <c r="EO111" s="25"/>
      <c r="EP111" s="25"/>
      <c r="EQ111" s="25"/>
      <c r="ER111" s="25"/>
      <c r="ES111" s="25"/>
      <c r="ET111" s="25"/>
      <c r="EU111" s="25"/>
      <c r="EV111" s="25"/>
      <c r="EW111" s="25"/>
      <c r="EX111" s="25"/>
      <c r="EY111" s="25"/>
      <c r="EZ111" s="25"/>
      <c r="FA111" s="25"/>
      <c r="FB111" s="25"/>
      <c r="FC111" s="25"/>
      <c r="FD111" s="25"/>
      <c r="FE111" s="25"/>
      <c r="FF111" s="25"/>
      <c r="FG111" s="25"/>
      <c r="FH111" s="25"/>
      <c r="FI111" s="25"/>
      <c r="FJ111" s="26"/>
    </row>
    <row r="112" spans="1:166" ht="25.5" customHeight="1" x14ac:dyDescent="0.2">
      <c r="A112" s="11" t="s">
        <v>149</v>
      </c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3"/>
      <c r="AP112" s="14" t="s">
        <v>150</v>
      </c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6"/>
      <c r="BF112" s="17"/>
      <c r="BG112" s="17"/>
      <c r="BH112" s="17"/>
      <c r="BI112" s="17"/>
      <c r="BJ112" s="17"/>
      <c r="BK112" s="18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19"/>
      <c r="CG112" s="20"/>
      <c r="CH112" s="20"/>
      <c r="CI112" s="20"/>
      <c r="CJ112" s="20"/>
      <c r="CK112" s="20"/>
      <c r="CL112" s="20"/>
      <c r="CM112" s="20"/>
      <c r="CN112" s="20"/>
      <c r="CO112" s="20"/>
      <c r="CP112" s="20"/>
      <c r="CQ112" s="20"/>
      <c r="CR112" s="20"/>
      <c r="CS112" s="20"/>
      <c r="CT112" s="20"/>
      <c r="CU112" s="20"/>
      <c r="CV112" s="21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>
        <f t="shared" si="5"/>
        <v>0</v>
      </c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10"/>
    </row>
    <row r="113" spans="1:166" ht="11.2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</row>
    <row r="114" spans="1:166" ht="11.2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66" ht="11.2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66" ht="11.2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66" ht="11.2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66" ht="11.2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66" ht="7.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66" ht="11.2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66" ht="11.25" customHeight="1" x14ac:dyDescent="0.2">
      <c r="A121" s="2"/>
      <c r="B121" s="2"/>
      <c r="C121" s="2"/>
      <c r="D121" s="7"/>
      <c r="E121" s="7"/>
      <c r="F121" s="1"/>
      <c r="G121" s="1"/>
      <c r="H121" s="1"/>
      <c r="I121" s="1"/>
      <c r="J121" s="1"/>
      <c r="K121" s="1"/>
      <c r="L121" s="1"/>
      <c r="M121" s="1"/>
    </row>
    <row r="122" spans="1:166" ht="9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</sheetData>
  <mergeCells count="785">
    <mergeCell ref="ET12:FJ12"/>
    <mergeCell ref="X10:EB10"/>
    <mergeCell ref="V6:EB6"/>
    <mergeCell ref="ET6:FJ6"/>
    <mergeCell ref="A7:BB9"/>
    <mergeCell ref="BE7:EB9"/>
    <mergeCell ref="ET7:FJ7"/>
    <mergeCell ref="ET8:FJ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31:FJ31"/>
    <mergeCell ref="BU43:CG44"/>
    <mergeCell ref="CH43:EJ43"/>
    <mergeCell ref="EK43:FJ43"/>
    <mergeCell ref="CH44:CW44"/>
    <mergeCell ref="CX44:DJ44"/>
    <mergeCell ref="DK44:DW44"/>
    <mergeCell ref="DX44:EJ44"/>
    <mergeCell ref="EK44:EW44"/>
    <mergeCell ref="A42:FJ4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CH45:CW45"/>
    <mergeCell ref="CX45:DJ45"/>
    <mergeCell ref="DK45:DW45"/>
    <mergeCell ref="DX45:EJ45"/>
    <mergeCell ref="EK45:EW45"/>
    <mergeCell ref="EX45:FJ45"/>
    <mergeCell ref="A43:AJ44"/>
    <mergeCell ref="AK43:AP44"/>
    <mergeCell ref="AQ43:BB44"/>
    <mergeCell ref="BC43:BT44"/>
    <mergeCell ref="EX44:FJ44"/>
    <mergeCell ref="A45:AJ45"/>
    <mergeCell ref="AK45:AP45"/>
    <mergeCell ref="AQ45:BB45"/>
    <mergeCell ref="BC45:BT45"/>
    <mergeCell ref="BU45:CG45"/>
    <mergeCell ref="DX46:EJ46"/>
    <mergeCell ref="EK46:EW46"/>
    <mergeCell ref="EX46:FJ46"/>
    <mergeCell ref="EK47:EW47"/>
    <mergeCell ref="EX47:FJ47"/>
    <mergeCell ref="DX47:EJ47"/>
    <mergeCell ref="A46:AJ46"/>
    <mergeCell ref="AK46:AP46"/>
    <mergeCell ref="AQ46:BB46"/>
    <mergeCell ref="BC46:BT46"/>
    <mergeCell ref="BU46:CG46"/>
    <mergeCell ref="CH46:CW46"/>
    <mergeCell ref="A47:AJ47"/>
    <mergeCell ref="AK47:AP47"/>
    <mergeCell ref="AQ47:BB47"/>
    <mergeCell ref="BC47:BT47"/>
    <mergeCell ref="BU47:CG47"/>
    <mergeCell ref="DK47:DW47"/>
    <mergeCell ref="CH47:CW47"/>
    <mergeCell ref="CX47:DJ47"/>
    <mergeCell ref="CX46:DJ46"/>
    <mergeCell ref="DK46:DW46"/>
    <mergeCell ref="A49:AJ49"/>
    <mergeCell ref="AK49:AP49"/>
    <mergeCell ref="AQ49:BB49"/>
    <mergeCell ref="BC49:BT49"/>
    <mergeCell ref="DX49:EJ49"/>
    <mergeCell ref="A48:AJ48"/>
    <mergeCell ref="AK48:AP48"/>
    <mergeCell ref="AQ48:BB48"/>
    <mergeCell ref="BC48:BT48"/>
    <mergeCell ref="DX48:EJ48"/>
    <mergeCell ref="EK49:EW49"/>
    <mergeCell ref="EX49:FJ49"/>
    <mergeCell ref="BU49:CG49"/>
    <mergeCell ref="CH49:CW49"/>
    <mergeCell ref="CX49:DJ49"/>
    <mergeCell ref="DK49:DW49"/>
    <mergeCell ref="EX48:FJ48"/>
    <mergeCell ref="BU48:CG48"/>
    <mergeCell ref="CH48:CW48"/>
    <mergeCell ref="CX48:DJ48"/>
    <mergeCell ref="DK48:DW48"/>
    <mergeCell ref="EK48:EW48"/>
    <mergeCell ref="A51:AJ51"/>
    <mergeCell ref="AK51:AP51"/>
    <mergeCell ref="AQ51:BB51"/>
    <mergeCell ref="BC51:BT51"/>
    <mergeCell ref="DX51:EJ51"/>
    <mergeCell ref="A50:AJ50"/>
    <mergeCell ref="AK50:AP50"/>
    <mergeCell ref="AQ50:BB50"/>
    <mergeCell ref="BC50:BT50"/>
    <mergeCell ref="DX50:EJ50"/>
    <mergeCell ref="EK51:EW51"/>
    <mergeCell ref="EX51:FJ51"/>
    <mergeCell ref="BU51:CG51"/>
    <mergeCell ref="CH51:CW51"/>
    <mergeCell ref="CX51:DJ51"/>
    <mergeCell ref="DK51:DW51"/>
    <mergeCell ref="EX50:FJ50"/>
    <mergeCell ref="BU50:CG50"/>
    <mergeCell ref="CH50:CW50"/>
    <mergeCell ref="CX50:DJ50"/>
    <mergeCell ref="DK50:DW50"/>
    <mergeCell ref="EK50:EW50"/>
    <mergeCell ref="A53:AJ53"/>
    <mergeCell ref="AK53:AP53"/>
    <mergeCell ref="AQ53:BB53"/>
    <mergeCell ref="BC53:BT53"/>
    <mergeCell ref="DX53:EJ53"/>
    <mergeCell ref="A52:AJ52"/>
    <mergeCell ref="AK52:AP52"/>
    <mergeCell ref="AQ52:BB52"/>
    <mergeCell ref="BC52:BT52"/>
    <mergeCell ref="DX52:EJ52"/>
    <mergeCell ref="EK53:EW53"/>
    <mergeCell ref="EX53:FJ53"/>
    <mergeCell ref="BU53:CG53"/>
    <mergeCell ref="CH53:CW53"/>
    <mergeCell ref="CX53:DJ53"/>
    <mergeCell ref="DK53:DW53"/>
    <mergeCell ref="EX52:FJ52"/>
    <mergeCell ref="BU52:CG52"/>
    <mergeCell ref="CH52:CW52"/>
    <mergeCell ref="CX52:DJ52"/>
    <mergeCell ref="DK52:DW52"/>
    <mergeCell ref="EK52:EW52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EK54:EW54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EK56:EW56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EK58:EW58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EK60:EW60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EK62:EW62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EK64:EW64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EK66:EW66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EK68:EW68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EK70:EW70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EK72:EW72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EK74:EW74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EK76:EW76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EK78:EW78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EK80:EW80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EK82:EW82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EK84:EW84"/>
    <mergeCell ref="A95:AO96"/>
    <mergeCell ref="AP95:AU96"/>
    <mergeCell ref="AV95:BK96"/>
    <mergeCell ref="BL95:CE96"/>
    <mergeCell ref="A94:FJ94"/>
    <mergeCell ref="DX86:EJ86"/>
    <mergeCell ref="DK86:DW86"/>
    <mergeCell ref="A86:AJ86"/>
    <mergeCell ref="AK86:AP86"/>
    <mergeCell ref="AQ86:BB86"/>
    <mergeCell ref="BC86:BT86"/>
    <mergeCell ref="CF95:ES95"/>
    <mergeCell ref="ET95:FJ96"/>
    <mergeCell ref="CF96:CV96"/>
    <mergeCell ref="CW96:DM96"/>
    <mergeCell ref="DN96:ED96"/>
    <mergeCell ref="EE96:ES96"/>
    <mergeCell ref="EK86:EW86"/>
    <mergeCell ref="EX86:FJ86"/>
    <mergeCell ref="BU86:CG86"/>
    <mergeCell ref="CH86:CW86"/>
    <mergeCell ref="CX86:DJ86"/>
    <mergeCell ref="ET97:FJ97"/>
    <mergeCell ref="A98:AO98"/>
    <mergeCell ref="AP98:AU98"/>
    <mergeCell ref="AV98:BK98"/>
    <mergeCell ref="BL98:CE98"/>
    <mergeCell ref="CF98:CV98"/>
    <mergeCell ref="CW98:DM98"/>
    <mergeCell ref="DN98:ED98"/>
    <mergeCell ref="EE98:ES98"/>
    <mergeCell ref="ET98:FJ98"/>
    <mergeCell ref="CF97:CV97"/>
    <mergeCell ref="CW97:DM97"/>
    <mergeCell ref="DN97:ED97"/>
    <mergeCell ref="EE97:ES97"/>
    <mergeCell ref="A97:AO97"/>
    <mergeCell ref="AP97:AU97"/>
    <mergeCell ref="AV97:BK97"/>
    <mergeCell ref="BL97:CE97"/>
    <mergeCell ref="EE99:ES99"/>
    <mergeCell ref="ET99:FJ99"/>
    <mergeCell ref="ET100:FJ100"/>
    <mergeCell ref="CF100:CV100"/>
    <mergeCell ref="CW100:DM100"/>
    <mergeCell ref="DN100:ED100"/>
    <mergeCell ref="EE100:ES100"/>
    <mergeCell ref="A99:AO99"/>
    <mergeCell ref="AP99:AU99"/>
    <mergeCell ref="AV99:BK99"/>
    <mergeCell ref="BL99:CE99"/>
    <mergeCell ref="CF99:CV99"/>
    <mergeCell ref="CW99:DM99"/>
    <mergeCell ref="A100:AO100"/>
    <mergeCell ref="AP100:AU100"/>
    <mergeCell ref="AV100:BK100"/>
    <mergeCell ref="BL100:CE100"/>
    <mergeCell ref="A101:AO101"/>
    <mergeCell ref="AP101:AU101"/>
    <mergeCell ref="AV101:BK101"/>
    <mergeCell ref="BL101:CE101"/>
    <mergeCell ref="DN99:ED99"/>
    <mergeCell ref="CW101:DM101"/>
    <mergeCell ref="DN101:ED101"/>
    <mergeCell ref="EE101:ES101"/>
    <mergeCell ref="ET101:FJ101"/>
    <mergeCell ref="ET102:FJ102"/>
    <mergeCell ref="CF102:CV102"/>
    <mergeCell ref="CW102:DM102"/>
    <mergeCell ref="DN102:ED102"/>
    <mergeCell ref="EE102:ES102"/>
    <mergeCell ref="A102:AO102"/>
    <mergeCell ref="AP102:AU102"/>
    <mergeCell ref="AV102:BK102"/>
    <mergeCell ref="BL102:CE102"/>
    <mergeCell ref="A103:AO103"/>
    <mergeCell ref="AP103:AU103"/>
    <mergeCell ref="AV103:BK103"/>
    <mergeCell ref="BL103:CE103"/>
    <mergeCell ref="CF101:CV101"/>
    <mergeCell ref="EE104:ES104"/>
    <mergeCell ref="ET104:FJ104"/>
    <mergeCell ref="ET105:FJ105"/>
    <mergeCell ref="A105:AO105"/>
    <mergeCell ref="AP105:AU105"/>
    <mergeCell ref="AV105:BK105"/>
    <mergeCell ref="BL105:CE105"/>
    <mergeCell ref="CF105:CV105"/>
    <mergeCell ref="CF103:CV103"/>
    <mergeCell ref="CW103:DM103"/>
    <mergeCell ref="DN103:ED103"/>
    <mergeCell ref="EE103:ES103"/>
    <mergeCell ref="ET103:FJ103"/>
    <mergeCell ref="A104:AO104"/>
    <mergeCell ref="AP104:AU104"/>
    <mergeCell ref="AV104:BK104"/>
    <mergeCell ref="BL104:CE104"/>
    <mergeCell ref="CF104:CV104"/>
    <mergeCell ref="A106:AO106"/>
    <mergeCell ref="AP106:AU106"/>
    <mergeCell ref="AV106:BK106"/>
    <mergeCell ref="BL106:CE106"/>
    <mergeCell ref="CF106:CV106"/>
    <mergeCell ref="CW106:DM106"/>
    <mergeCell ref="DN106:ED106"/>
    <mergeCell ref="CW104:DM104"/>
    <mergeCell ref="DN104:ED104"/>
    <mergeCell ref="EE106:ES106"/>
    <mergeCell ref="ET106:FJ106"/>
    <mergeCell ref="CF107:CV107"/>
    <mergeCell ref="CW107:DM107"/>
    <mergeCell ref="DN107:ED107"/>
    <mergeCell ref="EE107:ES107"/>
    <mergeCell ref="CW105:DM105"/>
    <mergeCell ref="DN105:ED105"/>
    <mergeCell ref="EE105:ES105"/>
    <mergeCell ref="CW108:DM108"/>
    <mergeCell ref="DN108:ED108"/>
    <mergeCell ref="EE108:ES108"/>
    <mergeCell ref="ET108:FJ108"/>
    <mergeCell ref="CF109:CV109"/>
    <mergeCell ref="CW109:DM109"/>
    <mergeCell ref="DN109:ED109"/>
    <mergeCell ref="EE109:ES109"/>
    <mergeCell ref="A107:AO107"/>
    <mergeCell ref="AP107:AU107"/>
    <mergeCell ref="AV107:BK107"/>
    <mergeCell ref="BL107:CE107"/>
    <mergeCell ref="ET107:FJ107"/>
    <mergeCell ref="A108:AO108"/>
    <mergeCell ref="AP108:AU108"/>
    <mergeCell ref="AV108:BK108"/>
    <mergeCell ref="BL108:CE108"/>
    <mergeCell ref="CF108:CV108"/>
    <mergeCell ref="ET110:FJ110"/>
    <mergeCell ref="A111:AO111"/>
    <mergeCell ref="AP111:AU111"/>
    <mergeCell ref="AV111:BK111"/>
    <mergeCell ref="BL111:CE111"/>
    <mergeCell ref="ET111:FJ111"/>
    <mergeCell ref="CF111:CV111"/>
    <mergeCell ref="A109:AO109"/>
    <mergeCell ref="AP109:AU109"/>
    <mergeCell ref="AV109:BK109"/>
    <mergeCell ref="BL109:CE109"/>
    <mergeCell ref="ET109:FJ109"/>
    <mergeCell ref="A110:AO110"/>
    <mergeCell ref="AP110:AU110"/>
    <mergeCell ref="AV110:BK110"/>
    <mergeCell ref="BL110:CE110"/>
    <mergeCell ref="CF110:CV110"/>
    <mergeCell ref="CW111:DM111"/>
    <mergeCell ref="DN111:ED111"/>
    <mergeCell ref="EE111:ES111"/>
    <mergeCell ref="CW112:DM112"/>
    <mergeCell ref="DN112:ED112"/>
    <mergeCell ref="EE112:ES112"/>
    <mergeCell ref="CW110:DM110"/>
    <mergeCell ref="DN110:ED110"/>
    <mergeCell ref="EE110:ES110"/>
    <mergeCell ref="ET112:FJ112"/>
    <mergeCell ref="A112:AO112"/>
    <mergeCell ref="AP112:AU112"/>
    <mergeCell ref="AV112:BK112"/>
    <mergeCell ref="BL112:CE112"/>
    <mergeCell ref="CF112:CV112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azna-fbp-fo</dc:creator>
  <dc:description>POI HSSF rep:2.56.0.164</dc:description>
  <cp:lastModifiedBy>azna-fbp-fo</cp:lastModifiedBy>
  <dcterms:created xsi:type="dcterms:W3CDTF">2024-02-07T08:07:22Z</dcterms:created>
  <dcterms:modified xsi:type="dcterms:W3CDTF">2024-02-07T10:31:48Z</dcterms:modified>
</cp:coreProperties>
</file>